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点検" sheetId="1" state="visible" r:id="rId1"/>
    <sheet xmlns:r="http://schemas.openxmlformats.org/officeDocument/2006/relationships" name="2_1000件" sheetId="2" state="visible" r:id="rId2"/>
    <sheet xmlns:r="http://schemas.openxmlformats.org/officeDocument/2006/relationships" name="3_桁数の境目" sheetId="3" state="visible" r:id="rId3"/>
    <sheet xmlns:r="http://schemas.openxmlformats.org/officeDocument/2006/relationships" name="4_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49" fontId="0" fillId="3" borderId="1" pivotButton="0" quotePrefix="0" xfId="0"/>
    <xf numFmtId="0" fontId="0" fillId="3" borderId="1" pivotButton="0" quotePrefix="0" xfId="0"/>
    <xf numFmtId="0" fontId="0" fillId="4" borderId="1" pivotButton="0" quotePrefix="0" xfId="0"/>
    <xf numFmtId="49" fontId="0" fillId="4" borderId="1" pivotButton="0" quotePrefix="0" xfId="0"/>
    <xf numFmtId="0" fontId="0" fillId="0" borderId="1" pivotButton="0" quotePrefix="0" xfId="0"/>
    <xf numFmtId="1" fontId="0" fillId="0" borderId="1" pivotButton="0" quotePrefix="0" xfId="0"/>
    <xf numFmtId="0" fontId="2" fillId="0" borderId="1" pivotButton="0" quotePrefix="0" xfId="0"/>
    <xf numFmtId="1" fontId="2" fillId="0" borderId="1" pivotButton="0" quotePrefix="0" xfId="0"/>
    <xf numFmtId="0" fontId="2" fillId="2" borderId="1" pivotButton="0" quotePrefix="0" xfId="0"/>
    <xf numFmtId="3" fontId="0" fillId="4" borderId="1" pivotButton="0" quotePrefix="0" xfId="0"/>
    <xf numFmtId="49" fontId="0" fillId="0" borderId="0" pivotButton="0" quotePrefix="0" xfId="0"/>
    <xf numFmtId="1" fontId="0" fillId="0" borderId="0" pivotButton="0" quotePrefix="0" xfId="0"/>
    <xf numFmtId="49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DE8E8"/>
          <bgColor rgb="00FDE8E8"/>
        </patternFill>
      </fill>
    </dxf>
    <dxf>
      <fill>
        <patternFill patternType="solid">
          <fgColor rgb="00FFF1D6"/>
          <bgColor rgb="00FFF1D6"/>
        </patternFill>
      </fill>
    </dxf>
    <dxf>
      <fill>
        <patternFill patternType="solid">
          <fgColor rgb="00E6F4EA"/>
          <b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10" customWidth="1" min="3" max="3"/>
    <col width="10" customWidth="1" min="4" max="4"/>
    <col width="9" customWidth="1" min="5" max="5"/>
    <col width="34" customWidth="1" min="6" max="6"/>
    <col width="18" customWidth="1" min="7" max="7"/>
    <col width="22" customWidth="1" min="8" max="8"/>
    <col width="12" customWidth="1" min="9" max="9"/>
    <col width="3" customWidth="1" min="10" max="10"/>
    <col width="20" customWidth="1" min="11" max="11"/>
    <col width="8" customWidth="1" min="12" max="12"/>
  </cols>
  <sheetData>
    <row r="1">
      <c r="A1" s="1" t="inlineStr">
        <is>
          <t>番号の列が、Excelで壊れていないかを見る。A列に貼り、B列で種類を選ぶ</t>
        </is>
      </c>
    </row>
    <row r="2">
      <c r="A2" t="inlineStr">
        <is>
          <t>A列は文字列の書式にしてある。CSVから写すときは、元のCSVを開かずにテキストエディタからコピーするか、Power Queryで列をテキストにして読み込む。Microsoft 365のExcel（バージョン16）、Windows 11で確認、2026年10月6日</t>
        </is>
      </c>
    </row>
    <row r="4">
      <c r="A4" s="2" t="inlineStr">
        <is>
          <t>番号（ここに貼る）</t>
        </is>
      </c>
      <c r="B4" s="2" t="inlineStr">
        <is>
          <t>種類</t>
        </is>
      </c>
      <c r="C4" s="2" t="inlineStr">
        <is>
          <t>決まった桁数</t>
        </is>
      </c>
      <c r="D4" s="2" t="inlineStr">
        <is>
          <t>実際の桁数</t>
        </is>
      </c>
      <c r="E4" s="2" t="inlineStr">
        <is>
          <t>入り方</t>
        </is>
      </c>
      <c r="F4" s="2" t="inlineStr">
        <is>
          <t>判定</t>
        </is>
      </c>
      <c r="G4" s="2" t="inlineStr">
        <is>
          <t>先頭の0を補った値</t>
        </is>
      </c>
      <c r="H4" s="2" t="inlineStr">
        <is>
          <t>数字だけにした文字</t>
        </is>
      </c>
      <c r="I4" s="2" t="inlineStr">
        <is>
          <t>Luhn（カードだけ）</t>
        </is>
      </c>
      <c r="K4" s="2" t="inlineStr">
        <is>
          <t>種類</t>
        </is>
      </c>
      <c r="L4" s="2" t="inlineStr">
        <is>
          <t>桁数</t>
        </is>
      </c>
    </row>
    <row r="5">
      <c r="A5" s="3" t="inlineStr">
        <is>
          <t>9999125774637069</t>
        </is>
      </c>
      <c r="B5" s="4" t="inlineStr">
        <is>
          <t>カード番号（16桁）</t>
        </is>
      </c>
      <c r="C5" s="5">
        <f>IF(B5="","",IFERROR(1/(1/VLOOKUP(B5,$K$5:$L$17,2,FALSE)),""))</f>
        <v/>
      </c>
      <c r="D5" s="5">
        <f>IF(A5="","",LEN(H5))</f>
        <v/>
      </c>
      <c r="E5" s="5">
        <f>IF(A5="","",IF(ISNUMBER(A5),"数値","文字列"))</f>
        <v/>
      </c>
      <c r="F5" s="5">
        <f>IF(A5="","",IF(ISNUMBER(SEARCH("E+",H5)),"E表記。元の桁は残っていない",IF(AND(ISNUMBER(A5),D5&gt;=16),"16桁目から先が0になっている",IF(AND(C5&lt;&gt;"",D5&lt;C5),"桁が足りない。先頭の0が消えた",IF(AND(C5&lt;&gt;"",D5&gt;C5),"桁が多い",IF(I5=FALSE,"チェックディジットが合わない",IF(AND(ISNUMBER(A5),D5&gt;=12),"今は無事。CSVで保存すると6桁になる",IF(ISNUMBER(A5),"数値で入っている。今は無事","OK"))))))))</f>
        <v/>
      </c>
      <c r="G5" s="6">
        <f>IF(F5="桁が足りない。先頭の0が消えた",REPT("0",C5-D5)&amp;H5,"")</f>
        <v/>
      </c>
      <c r="H5" s="5">
        <f>IF(A5="","",IF(ISNUMBER(A5),TEXT(A5,"0"),SUBSTITUTE(SUBSTITUTE(A5,"-","")," ","")))</f>
        <v/>
      </c>
      <c r="I5" s="5">
        <f>IF(AND(A5&lt;&gt;"",ISNUMBER(SEARCH("カード",B5))),IFERROR(MOD(SUMPRODUCT(MID(H5,LEN(H5)+1-ROW(INDIRECT("1:"&amp;LEN(H5))),1)*(2-MOD(ROW(INDIRECT("1:"&amp;LEN(H5))),2))-9*(MID(H5,LEN(H5)+1-ROW(INDIRECT("1:"&amp;LEN(H5))),1)*(2-MOD(ROW(INDIRECT("1:"&amp;LEN(H5))),2))&gt;9)),10)=0,FALSE),"")</f>
        <v/>
      </c>
      <c r="K5" s="7" t="inlineStr">
        <is>
          <t>カード番号（16桁）</t>
        </is>
      </c>
      <c r="L5" s="8" t="n">
        <v>16</v>
      </c>
    </row>
    <row r="6">
      <c r="A6" s="4" t="n">
        <v>9999125774637060</v>
      </c>
      <c r="B6" s="4" t="inlineStr">
        <is>
          <t>カード番号（16桁）</t>
        </is>
      </c>
      <c r="C6" s="5">
        <f>IF(B6="","",IFERROR(1/(1/VLOOKUP(B6,$K$5:$L$17,2,FALSE)),""))</f>
        <v/>
      </c>
      <c r="D6" s="5">
        <f>IF(A6="","",LEN(H6))</f>
        <v/>
      </c>
      <c r="E6" s="5">
        <f>IF(A6="","",IF(ISNUMBER(A6),"数値","文字列"))</f>
        <v/>
      </c>
      <c r="F6" s="5">
        <f>IF(A6="","",IF(ISNUMBER(SEARCH("E+",H6)),"E表記。元の桁は残っていない",IF(AND(ISNUMBER(A6),D6&gt;=16),"16桁目から先が0になっている",IF(AND(C6&lt;&gt;"",D6&lt;C6),"桁が足りない。先頭の0が消えた",IF(AND(C6&lt;&gt;"",D6&gt;C6),"桁が多い",IF(I6=FALSE,"チェックディジットが合わない",IF(AND(ISNUMBER(A6),D6&gt;=12),"今は無事。CSVで保存すると6桁になる",IF(ISNUMBER(A6),"数値で入っている。今は無事","OK"))))))))</f>
        <v/>
      </c>
      <c r="G6" s="6">
        <f>IF(F6="桁が足りない。先頭の0が消えた",REPT("0",C6-D6)&amp;H6,"")</f>
        <v/>
      </c>
      <c r="H6" s="5">
        <f>IF(A6="","",IF(ISNUMBER(A6),TEXT(A6,"0"),SUBSTITUTE(SUBSTITUTE(A6,"-","")," ","")))</f>
        <v/>
      </c>
      <c r="I6" s="5">
        <f>IF(AND(A6&lt;&gt;"",ISNUMBER(SEARCH("カード",B6))),IFERROR(MOD(SUMPRODUCT(MID(H6,LEN(H6)+1-ROW(INDIRECT("1:"&amp;LEN(H6))),1)*(2-MOD(ROW(INDIRECT("1:"&amp;LEN(H6))),2))-9*(MID(H6,LEN(H6)+1-ROW(INDIRECT("1:"&amp;LEN(H6))),1)*(2-MOD(ROW(INDIRECT("1:"&amp;LEN(H6))),2))&gt;9)),10)=0,FALSE),"")</f>
        <v/>
      </c>
      <c r="K6" s="7" t="inlineStr">
        <is>
          <t>カード番号（15桁）</t>
        </is>
      </c>
      <c r="L6" s="8" t="n">
        <v>15</v>
      </c>
    </row>
    <row r="7">
      <c r="A7" s="3" t="inlineStr">
        <is>
          <t>9.99913E+15</t>
        </is>
      </c>
      <c r="B7" s="4" t="inlineStr">
        <is>
          <t>カード番号（16桁）</t>
        </is>
      </c>
      <c r="C7" s="5">
        <f>IF(B7="","",IFERROR(1/(1/VLOOKUP(B7,$K$5:$L$17,2,FALSE)),""))</f>
        <v/>
      </c>
      <c r="D7" s="5">
        <f>IF(A7="","",LEN(H7))</f>
        <v/>
      </c>
      <c r="E7" s="5">
        <f>IF(A7="","",IF(ISNUMBER(A7),"数値","文字列"))</f>
        <v/>
      </c>
      <c r="F7" s="5">
        <f>IF(A7="","",IF(ISNUMBER(SEARCH("E+",H7)),"E表記。元の桁は残っていない",IF(AND(ISNUMBER(A7),D7&gt;=16),"16桁目から先が0になっている",IF(AND(C7&lt;&gt;"",D7&lt;C7),"桁が足りない。先頭の0が消えた",IF(AND(C7&lt;&gt;"",D7&gt;C7),"桁が多い",IF(I7=FALSE,"チェックディジットが合わない",IF(AND(ISNUMBER(A7),D7&gt;=12),"今は無事。CSVで保存すると6桁になる",IF(ISNUMBER(A7),"数値で入っている。今は無事","OK"))))))))</f>
        <v/>
      </c>
      <c r="G7" s="6">
        <f>IF(F7="桁が足りない。先頭の0が消えた",REPT("0",C7-D7)&amp;H7,"")</f>
        <v/>
      </c>
      <c r="H7" s="5">
        <f>IF(A7="","",IF(ISNUMBER(A7),TEXT(A7,"0"),SUBSTITUTE(SUBSTITUTE(A7,"-","")," ","")))</f>
        <v/>
      </c>
      <c r="I7" s="5">
        <f>IF(AND(A7&lt;&gt;"",ISNUMBER(SEARCH("カード",B7))),IFERROR(MOD(SUMPRODUCT(MID(H7,LEN(H7)+1-ROW(INDIRECT("1:"&amp;LEN(H7))),1)*(2-MOD(ROW(INDIRECT("1:"&amp;LEN(H7))),2))-9*(MID(H7,LEN(H7)+1-ROW(INDIRECT("1:"&amp;LEN(H7))),1)*(2-MOD(ROW(INDIRECT("1:"&amp;LEN(H7))),2))&gt;9)),10)=0,FALSE),"")</f>
        <v/>
      </c>
      <c r="K7" s="7" t="inlineStr">
        <is>
          <t>送り状番号（12桁）</t>
        </is>
      </c>
      <c r="L7" s="8" t="n">
        <v>12</v>
      </c>
    </row>
    <row r="8">
      <c r="A8" s="3" t="inlineStr">
        <is>
          <t>9999125774637068</t>
        </is>
      </c>
      <c r="B8" s="4" t="inlineStr">
        <is>
          <t>カード番号（16桁）</t>
        </is>
      </c>
      <c r="C8" s="5">
        <f>IF(B8="","",IFERROR(1/(1/VLOOKUP(B8,$K$5:$L$17,2,FALSE)),""))</f>
        <v/>
      </c>
      <c r="D8" s="5">
        <f>IF(A8="","",LEN(H8))</f>
        <v/>
      </c>
      <c r="E8" s="5">
        <f>IF(A8="","",IF(ISNUMBER(A8),"数値","文字列"))</f>
        <v/>
      </c>
      <c r="F8" s="5">
        <f>IF(A8="","",IF(ISNUMBER(SEARCH("E+",H8)),"E表記。元の桁は残っていない",IF(AND(ISNUMBER(A8),D8&gt;=16),"16桁目から先が0になっている",IF(AND(C8&lt;&gt;"",D8&lt;C8),"桁が足りない。先頭の0が消えた",IF(AND(C8&lt;&gt;"",D8&gt;C8),"桁が多い",IF(I8=FALSE,"チェックディジットが合わない",IF(AND(ISNUMBER(A8),D8&gt;=12),"今は無事。CSVで保存すると6桁になる",IF(ISNUMBER(A8),"数値で入っている。今は無事","OK"))))))))</f>
        <v/>
      </c>
      <c r="G8" s="6">
        <f>IF(F8="桁が足りない。先頭の0が消えた",REPT("0",C8-D8)&amp;H8,"")</f>
        <v/>
      </c>
      <c r="H8" s="5">
        <f>IF(A8="","",IF(ISNUMBER(A8),TEXT(A8,"0"),SUBSTITUTE(SUBSTITUTE(A8,"-","")," ","")))</f>
        <v/>
      </c>
      <c r="I8" s="5">
        <f>IF(AND(A8&lt;&gt;"",ISNUMBER(SEARCH("カード",B8))),IFERROR(MOD(SUMPRODUCT(MID(H8,LEN(H8)+1-ROW(INDIRECT("1:"&amp;LEN(H8))),1)*(2-MOD(ROW(INDIRECT("1:"&amp;LEN(H8))),2))-9*(MID(H8,LEN(H8)+1-ROW(INDIRECT("1:"&amp;LEN(H8))),1)*(2-MOD(ROW(INDIRECT("1:"&amp;LEN(H8))),2))&gt;9)),10)=0,FALSE),"")</f>
        <v/>
      </c>
      <c r="K8" s="7" t="inlineStr">
        <is>
          <t>送り状番号（11桁）</t>
        </is>
      </c>
      <c r="L8" s="8" t="n">
        <v>11</v>
      </c>
    </row>
    <row r="9">
      <c r="A9" s="4" t="n">
        <v>973505302944</v>
      </c>
      <c r="B9" s="4" t="inlineStr">
        <is>
          <t>送り状番号（12桁）</t>
        </is>
      </c>
      <c r="C9" s="5">
        <f>IF(B9="","",IFERROR(1/(1/VLOOKUP(B9,$K$5:$L$17,2,FALSE)),""))</f>
        <v/>
      </c>
      <c r="D9" s="5">
        <f>IF(A9="","",LEN(H9))</f>
        <v/>
      </c>
      <c r="E9" s="5">
        <f>IF(A9="","",IF(ISNUMBER(A9),"数値","文字列"))</f>
        <v/>
      </c>
      <c r="F9" s="5">
        <f>IF(A9="","",IF(ISNUMBER(SEARCH("E+",H9)),"E表記。元の桁は残っていない",IF(AND(ISNUMBER(A9),D9&gt;=16),"16桁目から先が0になっている",IF(AND(C9&lt;&gt;"",D9&lt;C9),"桁が足りない。先頭の0が消えた",IF(AND(C9&lt;&gt;"",D9&gt;C9),"桁が多い",IF(I9=FALSE,"チェックディジットが合わない",IF(AND(ISNUMBER(A9),D9&gt;=12),"今は無事。CSVで保存すると6桁になる",IF(ISNUMBER(A9),"数値で入っている。今は無事","OK"))))))))</f>
        <v/>
      </c>
      <c r="G9" s="6">
        <f>IF(F9="桁が足りない。先頭の0が消えた",REPT("0",C9-D9)&amp;H9,"")</f>
        <v/>
      </c>
      <c r="H9" s="5">
        <f>IF(A9="","",IF(ISNUMBER(A9),TEXT(A9,"0"),SUBSTITUTE(SUBSTITUTE(A9,"-","")," ","")))</f>
        <v/>
      </c>
      <c r="I9" s="5">
        <f>IF(AND(A9&lt;&gt;"",ISNUMBER(SEARCH("カード",B9))),IFERROR(MOD(SUMPRODUCT(MID(H9,LEN(H9)+1-ROW(INDIRECT("1:"&amp;LEN(H9))),1)*(2-MOD(ROW(INDIRECT("1:"&amp;LEN(H9))),2))-9*(MID(H9,LEN(H9)+1-ROW(INDIRECT("1:"&amp;LEN(H9))),1)*(2-MOD(ROW(INDIRECT("1:"&amp;LEN(H9))),2))&gt;9)),10)=0,FALSE),"")</f>
        <v/>
      </c>
      <c r="K9" s="7" t="inlineStr">
        <is>
          <t>郵便番号</t>
        </is>
      </c>
      <c r="L9" s="8" t="n">
        <v>7</v>
      </c>
    </row>
    <row r="10">
      <c r="A10" s="3" t="inlineStr">
        <is>
          <t>973505302944</t>
        </is>
      </c>
      <c r="B10" s="4" t="inlineStr">
        <is>
          <t>送り状番号（12桁）</t>
        </is>
      </c>
      <c r="C10" s="5">
        <f>IF(B10="","",IFERROR(1/(1/VLOOKUP(B10,$K$5:$L$17,2,FALSE)),""))</f>
        <v/>
      </c>
      <c r="D10" s="5">
        <f>IF(A10="","",LEN(H10))</f>
        <v/>
      </c>
      <c r="E10" s="5">
        <f>IF(A10="","",IF(ISNUMBER(A10),"数値","文字列"))</f>
        <v/>
      </c>
      <c r="F10" s="5">
        <f>IF(A10="","",IF(ISNUMBER(SEARCH("E+",H10)),"E表記。元の桁は残っていない",IF(AND(ISNUMBER(A10),D10&gt;=16),"16桁目から先が0になっている",IF(AND(C10&lt;&gt;"",D10&lt;C10),"桁が足りない。先頭の0が消えた",IF(AND(C10&lt;&gt;"",D10&gt;C10),"桁が多い",IF(I10=FALSE,"チェックディジットが合わない",IF(AND(ISNUMBER(A10),D10&gt;=12),"今は無事。CSVで保存すると6桁になる",IF(ISNUMBER(A10),"数値で入っている。今は無事","OK"))))))))</f>
        <v/>
      </c>
      <c r="G10" s="6">
        <f>IF(F10="桁が足りない。先頭の0が消えた",REPT("0",C10-D10)&amp;H10,"")</f>
        <v/>
      </c>
      <c r="H10" s="5">
        <f>IF(A10="","",IF(ISNUMBER(A10),TEXT(A10,"0"),SUBSTITUTE(SUBSTITUTE(A10,"-","")," ","")))</f>
        <v/>
      </c>
      <c r="I10" s="5">
        <f>IF(AND(A10&lt;&gt;"",ISNUMBER(SEARCH("カード",B10))),IFERROR(MOD(SUMPRODUCT(MID(H10,LEN(H10)+1-ROW(INDIRECT("1:"&amp;LEN(H10))),1)*(2-MOD(ROW(INDIRECT("1:"&amp;LEN(H10))),2))-9*(MID(H10,LEN(H10)+1-ROW(INDIRECT("1:"&amp;LEN(H10))),1)*(2-MOD(ROW(INDIRECT("1:"&amp;LEN(H10))),2))&gt;9)),10)=0,FALSE),"")</f>
        <v/>
      </c>
      <c r="K10" s="7" t="inlineStr">
        <is>
          <t>口座番号</t>
        </is>
      </c>
      <c r="L10" s="8" t="n">
        <v>7</v>
      </c>
    </row>
    <row r="11">
      <c r="A11" s="4" t="n">
        <v>600001</v>
      </c>
      <c r="B11" s="4" t="inlineStr">
        <is>
          <t>郵便番号</t>
        </is>
      </c>
      <c r="C11" s="5">
        <f>IF(B11="","",IFERROR(1/(1/VLOOKUP(B11,$K$5:$L$17,2,FALSE)),""))</f>
        <v/>
      </c>
      <c r="D11" s="5">
        <f>IF(A11="","",LEN(H11))</f>
        <v/>
      </c>
      <c r="E11" s="5">
        <f>IF(A11="","",IF(ISNUMBER(A11),"数値","文字列"))</f>
        <v/>
      </c>
      <c r="F11" s="5">
        <f>IF(A11="","",IF(ISNUMBER(SEARCH("E+",H11)),"E表記。元の桁は残っていない",IF(AND(ISNUMBER(A11),D11&gt;=16),"16桁目から先が0になっている",IF(AND(C11&lt;&gt;"",D11&lt;C11),"桁が足りない。先頭の0が消えた",IF(AND(C11&lt;&gt;"",D11&gt;C11),"桁が多い",IF(I11=FALSE,"チェックディジットが合わない",IF(AND(ISNUMBER(A11),D11&gt;=12),"今は無事。CSVで保存すると6桁になる",IF(ISNUMBER(A11),"数値で入っている。今は無事","OK"))))))))</f>
        <v/>
      </c>
      <c r="G11" s="6">
        <f>IF(F11="桁が足りない。先頭の0が消えた",REPT("0",C11-D11)&amp;H11,"")</f>
        <v/>
      </c>
      <c r="H11" s="5">
        <f>IF(A11="","",IF(ISNUMBER(A11),TEXT(A11,"0"),SUBSTITUTE(SUBSTITUTE(A11,"-","")," ","")))</f>
        <v/>
      </c>
      <c r="I11" s="5">
        <f>IF(AND(A11&lt;&gt;"",ISNUMBER(SEARCH("カード",B11))),IFERROR(MOD(SUMPRODUCT(MID(H11,LEN(H11)+1-ROW(INDIRECT("1:"&amp;LEN(H11))),1)*(2-MOD(ROW(INDIRECT("1:"&amp;LEN(H11))),2))-9*(MID(H11,LEN(H11)+1-ROW(INDIRECT("1:"&amp;LEN(H11))),1)*(2-MOD(ROW(INDIRECT("1:"&amp;LEN(H11))),2))&gt;9)),10)=0,FALSE),"")</f>
        <v/>
      </c>
      <c r="K11" s="7" t="inlineStr">
        <is>
          <t>銀行コード</t>
        </is>
      </c>
      <c r="L11" s="8" t="n">
        <v>4</v>
      </c>
    </row>
    <row r="12">
      <c r="A12" s="3" t="inlineStr">
        <is>
          <t>0600001</t>
        </is>
      </c>
      <c r="B12" s="4" t="inlineStr">
        <is>
          <t>郵便番号</t>
        </is>
      </c>
      <c r="C12" s="5">
        <f>IF(B12="","",IFERROR(1/(1/VLOOKUP(B12,$K$5:$L$17,2,FALSE)),""))</f>
        <v/>
      </c>
      <c r="D12" s="5">
        <f>IF(A12="","",LEN(H12))</f>
        <v/>
      </c>
      <c r="E12" s="5">
        <f>IF(A12="","",IF(ISNUMBER(A12),"数値","文字列"))</f>
        <v/>
      </c>
      <c r="F12" s="5">
        <f>IF(A12="","",IF(ISNUMBER(SEARCH("E+",H12)),"E表記。元の桁は残っていない",IF(AND(ISNUMBER(A12),D12&gt;=16),"16桁目から先が0になっている",IF(AND(C12&lt;&gt;"",D12&lt;C12),"桁が足りない。先頭の0が消えた",IF(AND(C12&lt;&gt;"",D12&gt;C12),"桁が多い",IF(I12=FALSE,"チェックディジットが合わない",IF(AND(ISNUMBER(A12),D12&gt;=12),"今は無事。CSVで保存すると6桁になる",IF(ISNUMBER(A12),"数値で入っている。今は無事","OK"))))))))</f>
        <v/>
      </c>
      <c r="G12" s="6">
        <f>IF(F12="桁が足りない。先頭の0が消えた",REPT("0",C12-D12)&amp;H12,"")</f>
        <v/>
      </c>
      <c r="H12" s="5">
        <f>IF(A12="","",IF(ISNUMBER(A12),TEXT(A12,"0"),SUBSTITUTE(SUBSTITUTE(A12,"-","")," ","")))</f>
        <v/>
      </c>
      <c r="I12" s="5">
        <f>IF(AND(A12&lt;&gt;"",ISNUMBER(SEARCH("カード",B12))),IFERROR(MOD(SUMPRODUCT(MID(H12,LEN(H12)+1-ROW(INDIRECT("1:"&amp;LEN(H12))),1)*(2-MOD(ROW(INDIRECT("1:"&amp;LEN(H12))),2))-9*(MID(H12,LEN(H12)+1-ROW(INDIRECT("1:"&amp;LEN(H12))),1)*(2-MOD(ROW(INDIRECT("1:"&amp;LEN(H12))),2))&gt;9)),10)=0,FALSE),"")</f>
        <v/>
      </c>
      <c r="K12" s="7" t="inlineStr">
        <is>
          <t>支店コード</t>
        </is>
      </c>
      <c r="L12" s="8" t="n">
        <v>3</v>
      </c>
    </row>
    <row r="13">
      <c r="A13" s="4" t="n">
        <v>12345</v>
      </c>
      <c r="B13" s="4" t="inlineStr">
        <is>
          <t>口座番号</t>
        </is>
      </c>
      <c r="C13" s="5">
        <f>IF(B13="","",IFERROR(1/(1/VLOOKUP(B13,$K$5:$L$17,2,FALSE)),""))</f>
        <v/>
      </c>
      <c r="D13" s="5">
        <f>IF(A13="","",LEN(H13))</f>
        <v/>
      </c>
      <c r="E13" s="5">
        <f>IF(A13="","",IF(ISNUMBER(A13),"数値","文字列"))</f>
        <v/>
      </c>
      <c r="F13" s="5">
        <f>IF(A13="","",IF(ISNUMBER(SEARCH("E+",H13)),"E表記。元の桁は残っていない",IF(AND(ISNUMBER(A13),D13&gt;=16),"16桁目から先が0になっている",IF(AND(C13&lt;&gt;"",D13&lt;C13),"桁が足りない。先頭の0が消えた",IF(AND(C13&lt;&gt;"",D13&gt;C13),"桁が多い",IF(I13=FALSE,"チェックディジットが合わない",IF(AND(ISNUMBER(A13),D13&gt;=12),"今は無事。CSVで保存すると6桁になる",IF(ISNUMBER(A13),"数値で入っている。今は無事","OK"))))))))</f>
        <v/>
      </c>
      <c r="G13" s="6">
        <f>IF(F13="桁が足りない。先頭の0が消えた",REPT("0",C13-D13)&amp;H13,"")</f>
        <v/>
      </c>
      <c r="H13" s="5">
        <f>IF(A13="","",IF(ISNUMBER(A13),TEXT(A13,"0"),SUBSTITUTE(SUBSTITUTE(A13,"-","")," ","")))</f>
        <v/>
      </c>
      <c r="I13" s="5">
        <f>IF(AND(A13&lt;&gt;"",ISNUMBER(SEARCH("カード",B13))),IFERROR(MOD(SUMPRODUCT(MID(H13,LEN(H13)+1-ROW(INDIRECT("1:"&amp;LEN(H13))),1)*(2-MOD(ROW(INDIRECT("1:"&amp;LEN(H13))),2))-9*(MID(H13,LEN(H13)+1-ROW(INDIRECT("1:"&amp;LEN(H13))),1)*(2-MOD(ROW(INDIRECT("1:"&amp;LEN(H13))),2))&gt;9)),10)=0,FALSE),"")</f>
        <v/>
      </c>
      <c r="K13" s="7" t="inlineStr">
        <is>
          <t>法人番号</t>
        </is>
      </c>
      <c r="L13" s="8" t="n">
        <v>13</v>
      </c>
    </row>
    <row r="14">
      <c r="A14" s="3" t="inlineStr">
        <is>
          <t>0001</t>
        </is>
      </c>
      <c r="B14" s="4" t="inlineStr">
        <is>
          <t>銀行コード</t>
        </is>
      </c>
      <c r="C14" s="5">
        <f>IF(B14="","",IFERROR(1/(1/VLOOKUP(B14,$K$5:$L$17,2,FALSE)),""))</f>
        <v/>
      </c>
      <c r="D14" s="5">
        <f>IF(A14="","",LEN(H14))</f>
        <v/>
      </c>
      <c r="E14" s="5">
        <f>IF(A14="","",IF(ISNUMBER(A14),"数値","文字列"))</f>
        <v/>
      </c>
      <c r="F14" s="5">
        <f>IF(A14="","",IF(ISNUMBER(SEARCH("E+",H14)),"E表記。元の桁は残っていない",IF(AND(ISNUMBER(A14),D14&gt;=16),"16桁目から先が0になっている",IF(AND(C14&lt;&gt;"",D14&lt;C14),"桁が足りない。先頭の0が消えた",IF(AND(C14&lt;&gt;"",D14&gt;C14),"桁が多い",IF(I14=FALSE,"チェックディジットが合わない",IF(AND(ISNUMBER(A14),D14&gt;=12),"今は無事。CSVで保存すると6桁になる",IF(ISNUMBER(A14),"数値で入っている。今は無事","OK"))))))))</f>
        <v/>
      </c>
      <c r="G14" s="6">
        <f>IF(F14="桁が足りない。先頭の0が消えた",REPT("0",C14-D14)&amp;H14,"")</f>
        <v/>
      </c>
      <c r="H14" s="5">
        <f>IF(A14="","",IF(ISNUMBER(A14),TEXT(A14,"0"),SUBSTITUTE(SUBSTITUTE(A14,"-","")," ","")))</f>
        <v/>
      </c>
      <c r="I14" s="5">
        <f>IF(AND(A14&lt;&gt;"",ISNUMBER(SEARCH("カード",B14))),IFERROR(MOD(SUMPRODUCT(MID(H14,LEN(H14)+1-ROW(INDIRECT("1:"&amp;LEN(H14))),1)*(2-MOD(ROW(INDIRECT("1:"&amp;LEN(H14))),2))-9*(MID(H14,LEN(H14)+1-ROW(INDIRECT("1:"&amp;LEN(H14))),1)*(2-MOD(ROW(INDIRECT("1:"&amp;LEN(H14))),2))&gt;9)),10)=0,FALSE),"")</f>
        <v/>
      </c>
      <c r="K14" s="7" t="inlineStr">
        <is>
          <t>JANコード（13桁）</t>
        </is>
      </c>
      <c r="L14" s="8" t="n">
        <v>13</v>
      </c>
    </row>
    <row r="15">
      <c r="A15" s="4" t="n">
        <v>312345678</v>
      </c>
      <c r="B15" s="4" t="inlineStr">
        <is>
          <t>電話番号（固定）</t>
        </is>
      </c>
      <c r="C15" s="5">
        <f>IF(B15="","",IFERROR(1/(1/VLOOKUP(B15,$K$5:$L$17,2,FALSE)),""))</f>
        <v/>
      </c>
      <c r="D15" s="5">
        <f>IF(A15="","",LEN(H15))</f>
        <v/>
      </c>
      <c r="E15" s="5">
        <f>IF(A15="","",IF(ISNUMBER(A15),"数値","文字列"))</f>
        <v/>
      </c>
      <c r="F15" s="5">
        <f>IF(A15="","",IF(ISNUMBER(SEARCH("E+",H15)),"E表記。元の桁は残っていない",IF(AND(ISNUMBER(A15),D15&gt;=16),"16桁目から先が0になっている",IF(AND(C15&lt;&gt;"",D15&lt;C15),"桁が足りない。先頭の0が消えた",IF(AND(C15&lt;&gt;"",D15&gt;C15),"桁が多い",IF(I15=FALSE,"チェックディジットが合わない",IF(AND(ISNUMBER(A15),D15&gt;=12),"今は無事。CSVで保存すると6桁になる",IF(ISNUMBER(A15),"数値で入っている。今は無事","OK"))))))))</f>
        <v/>
      </c>
      <c r="G15" s="6">
        <f>IF(F15="桁が足りない。先頭の0が消えた",REPT("0",C15-D15)&amp;H15,"")</f>
        <v/>
      </c>
      <c r="H15" s="5">
        <f>IF(A15="","",IF(ISNUMBER(A15),TEXT(A15,"0"),SUBSTITUTE(SUBSTITUTE(A15,"-","")," ","")))</f>
        <v/>
      </c>
      <c r="I15" s="5">
        <f>IF(AND(A15&lt;&gt;"",ISNUMBER(SEARCH("カード",B15))),IFERROR(MOD(SUMPRODUCT(MID(H15,LEN(H15)+1-ROW(INDIRECT("1:"&amp;LEN(H15))),1)*(2-MOD(ROW(INDIRECT("1:"&amp;LEN(H15))),2))-9*(MID(H15,LEN(H15)+1-ROW(INDIRECT("1:"&amp;LEN(H15))),1)*(2-MOD(ROW(INDIRECT("1:"&amp;LEN(H15))),2))&gt;9)),10)=0,FALSE),"")</f>
        <v/>
      </c>
      <c r="K15" s="7" t="inlineStr">
        <is>
          <t>電話番号（固定）</t>
        </is>
      </c>
      <c r="L15" s="8" t="n">
        <v>10</v>
      </c>
    </row>
    <row r="16">
      <c r="A16" s="4" t="n">
        <v>1.234567890123457e+19</v>
      </c>
      <c r="B16" s="4" t="inlineStr">
        <is>
          <t>桁数を決めない</t>
        </is>
      </c>
      <c r="C16" s="5">
        <f>IF(B16="","",IFERROR(1/(1/VLOOKUP(B16,$K$5:$L$17,2,FALSE)),""))</f>
        <v/>
      </c>
      <c r="D16" s="5">
        <f>IF(A16="","",LEN(H16))</f>
        <v/>
      </c>
      <c r="E16" s="5">
        <f>IF(A16="","",IF(ISNUMBER(A16),"数値","文字列"))</f>
        <v/>
      </c>
      <c r="F16" s="5">
        <f>IF(A16="","",IF(ISNUMBER(SEARCH("E+",H16)),"E表記。元の桁は残っていない",IF(AND(ISNUMBER(A16),D16&gt;=16),"16桁目から先が0になっている",IF(AND(C16&lt;&gt;"",D16&lt;C16),"桁が足りない。先頭の0が消えた",IF(AND(C16&lt;&gt;"",D16&gt;C16),"桁が多い",IF(I16=FALSE,"チェックディジットが合わない",IF(AND(ISNUMBER(A16),D16&gt;=12),"今は無事。CSVで保存すると6桁になる",IF(ISNUMBER(A16),"数値で入っている。今は無事","OK"))))))))</f>
        <v/>
      </c>
      <c r="G16" s="6">
        <f>IF(F16="桁が足りない。先頭の0が消えた",REPT("0",C16-D16)&amp;H16,"")</f>
        <v/>
      </c>
      <c r="H16" s="5">
        <f>IF(A16="","",IF(ISNUMBER(A16),TEXT(A16,"0"),SUBSTITUTE(SUBSTITUTE(A16,"-","")," ","")))</f>
        <v/>
      </c>
      <c r="I16" s="5">
        <f>IF(AND(A16&lt;&gt;"",ISNUMBER(SEARCH("カード",B16))),IFERROR(MOD(SUMPRODUCT(MID(H16,LEN(H16)+1-ROW(INDIRECT("1:"&amp;LEN(H16))),1)*(2-MOD(ROW(INDIRECT("1:"&amp;LEN(H16))),2))-9*(MID(H16,LEN(H16)+1-ROW(INDIRECT("1:"&amp;LEN(H16))),1)*(2-MOD(ROW(INDIRECT("1:"&amp;LEN(H16))),2))&gt;9)),10)=0,FALSE),"")</f>
        <v/>
      </c>
      <c r="K16" s="7" t="inlineStr">
        <is>
          <t>電話番号（携帯）</t>
        </is>
      </c>
      <c r="L16" s="8" t="n">
        <v>11</v>
      </c>
    </row>
    <row r="17">
      <c r="A17" s="3" t="n"/>
      <c r="B17" s="4" t="n"/>
      <c r="C17" s="5">
        <f>IF(B17="","",IFERROR(1/(1/VLOOKUP(B17,$K$5:$L$17,2,FALSE)),""))</f>
        <v/>
      </c>
      <c r="D17" s="5">
        <f>IF(A17="","",LEN(H17))</f>
        <v/>
      </c>
      <c r="E17" s="5">
        <f>IF(A17="","",IF(ISNUMBER(A17),"数値","文字列"))</f>
        <v/>
      </c>
      <c r="F17" s="5">
        <f>IF(A17="","",IF(ISNUMBER(SEARCH("E+",H17)),"E表記。元の桁は残っていない",IF(AND(ISNUMBER(A17),D17&gt;=16),"16桁目から先が0になっている",IF(AND(C17&lt;&gt;"",D17&lt;C17),"桁が足りない。先頭の0が消えた",IF(AND(C17&lt;&gt;"",D17&gt;C17),"桁が多い",IF(I17=FALSE,"チェックディジットが合わない",IF(AND(ISNUMBER(A17),D17&gt;=12),"今は無事。CSVで保存すると6桁になる",IF(ISNUMBER(A17),"数値で入っている。今は無事","OK"))))))))</f>
        <v/>
      </c>
      <c r="G17" s="6">
        <f>IF(F17="桁が足りない。先頭の0が消えた",REPT("0",C17-D17)&amp;H17,"")</f>
        <v/>
      </c>
      <c r="H17" s="5">
        <f>IF(A17="","",IF(ISNUMBER(A17),TEXT(A17,"0"),SUBSTITUTE(SUBSTITUTE(A17,"-","")," ","")))</f>
        <v/>
      </c>
      <c r="I17" s="5">
        <f>IF(AND(A17&lt;&gt;"",ISNUMBER(SEARCH("カード",B17))),IFERROR(MOD(SUMPRODUCT(MID(H17,LEN(H17)+1-ROW(INDIRECT("1:"&amp;LEN(H17))),1)*(2-MOD(ROW(INDIRECT("1:"&amp;LEN(H17))),2))-9*(MID(H17,LEN(H17)+1-ROW(INDIRECT("1:"&amp;LEN(H17))),1)*(2-MOD(ROW(INDIRECT("1:"&amp;LEN(H17))),2))&gt;9)),10)=0,FALSE),"")</f>
        <v/>
      </c>
      <c r="K17" s="7" t="inlineStr">
        <is>
          <t>桁数を決めない</t>
        </is>
      </c>
      <c r="L17" s="8" t="n"/>
    </row>
    <row r="18">
      <c r="A18" s="3" t="n"/>
      <c r="B18" s="4" t="n"/>
      <c r="C18" s="5">
        <f>IF(B18="","",IFERROR(1/(1/VLOOKUP(B18,$K$5:$L$17,2,FALSE)),""))</f>
        <v/>
      </c>
      <c r="D18" s="5">
        <f>IF(A18="","",LEN(H18))</f>
        <v/>
      </c>
      <c r="E18" s="5">
        <f>IF(A18="","",IF(ISNUMBER(A18),"数値","文字列"))</f>
        <v/>
      </c>
      <c r="F18" s="5">
        <f>IF(A18="","",IF(ISNUMBER(SEARCH("E+",H18)),"E表記。元の桁は残っていない",IF(AND(ISNUMBER(A18),D18&gt;=16),"16桁目から先が0になっている",IF(AND(C18&lt;&gt;"",D18&lt;C18),"桁が足りない。先頭の0が消えた",IF(AND(C18&lt;&gt;"",D18&gt;C18),"桁が多い",IF(I18=FALSE,"チェックディジットが合わない",IF(AND(ISNUMBER(A18),D18&gt;=12),"今は無事。CSVで保存すると6桁になる",IF(ISNUMBER(A18),"数値で入っている。今は無事","OK"))))))))</f>
        <v/>
      </c>
      <c r="G18" s="6">
        <f>IF(F18="桁が足りない。先頭の0が消えた",REPT("0",C18-D18)&amp;H18,"")</f>
        <v/>
      </c>
      <c r="H18" s="5">
        <f>IF(A18="","",IF(ISNUMBER(A18),TEXT(A18,"0"),SUBSTITUTE(SUBSTITUTE(A18,"-","")," ","")))</f>
        <v/>
      </c>
      <c r="I18" s="5">
        <f>IF(AND(A18&lt;&gt;"",ISNUMBER(SEARCH("カード",B18))),IFERROR(MOD(SUMPRODUCT(MID(H18,LEN(H18)+1-ROW(INDIRECT("1:"&amp;LEN(H18))),1)*(2-MOD(ROW(INDIRECT("1:"&amp;LEN(H18))),2))-9*(MID(H18,LEN(H18)+1-ROW(INDIRECT("1:"&amp;LEN(H18))),1)*(2-MOD(ROW(INDIRECT("1:"&amp;LEN(H18))),2))&gt;9)),10)=0,FALSE),"")</f>
        <v/>
      </c>
      <c r="K18" t="inlineStr">
        <is>
          <t>桁数を変えるときはL列を直す</t>
        </is>
      </c>
    </row>
    <row r="19">
      <c r="A19" s="3" t="n"/>
      <c r="B19" s="4" t="n"/>
      <c r="C19" s="5">
        <f>IF(B19="","",IFERROR(1/(1/VLOOKUP(B19,$K$5:$L$17,2,FALSE)),""))</f>
        <v/>
      </c>
      <c r="D19" s="5">
        <f>IF(A19="","",LEN(H19))</f>
        <v/>
      </c>
      <c r="E19" s="5">
        <f>IF(A19="","",IF(ISNUMBER(A19),"数値","文字列"))</f>
        <v/>
      </c>
      <c r="F19" s="5">
        <f>IF(A19="","",IF(ISNUMBER(SEARCH("E+",H19)),"E表記。元の桁は残っていない",IF(AND(ISNUMBER(A19),D19&gt;=16),"16桁目から先が0になっている",IF(AND(C19&lt;&gt;"",D19&lt;C19),"桁が足りない。先頭の0が消えた",IF(AND(C19&lt;&gt;"",D19&gt;C19),"桁が多い",IF(I19=FALSE,"チェックディジットが合わない",IF(AND(ISNUMBER(A19),D19&gt;=12),"今は無事。CSVで保存すると6桁になる",IF(ISNUMBER(A19),"数値で入っている。今は無事","OK"))))))))</f>
        <v/>
      </c>
      <c r="G19" s="6">
        <f>IF(F19="桁が足りない。先頭の0が消えた",REPT("0",C19-D19)&amp;H19,"")</f>
        <v/>
      </c>
      <c r="H19" s="5">
        <f>IF(A19="","",IF(ISNUMBER(A19),TEXT(A19,"0"),SUBSTITUTE(SUBSTITUTE(A19,"-","")," ","")))</f>
        <v/>
      </c>
      <c r="I19" s="5">
        <f>IF(AND(A19&lt;&gt;"",ISNUMBER(SEARCH("カード",B19))),IFERROR(MOD(SUMPRODUCT(MID(H19,LEN(H19)+1-ROW(INDIRECT("1:"&amp;LEN(H19))),1)*(2-MOD(ROW(INDIRECT("1:"&amp;LEN(H19))),2))-9*(MID(H19,LEN(H19)+1-ROW(INDIRECT("1:"&amp;LEN(H19))),1)*(2-MOD(ROW(INDIRECT("1:"&amp;LEN(H19))),2))&gt;9)),10)=0,FALSE),"")</f>
        <v/>
      </c>
    </row>
    <row r="20">
      <c r="A20" s="3" t="n"/>
      <c r="B20" s="4" t="n"/>
      <c r="C20" s="5">
        <f>IF(B20="","",IFERROR(1/(1/VLOOKUP(B20,$K$5:$L$17,2,FALSE)),""))</f>
        <v/>
      </c>
      <c r="D20" s="5">
        <f>IF(A20="","",LEN(H20))</f>
        <v/>
      </c>
      <c r="E20" s="5">
        <f>IF(A20="","",IF(ISNUMBER(A20),"数値","文字列"))</f>
        <v/>
      </c>
      <c r="F20" s="5">
        <f>IF(A20="","",IF(ISNUMBER(SEARCH("E+",H20)),"E表記。元の桁は残っていない",IF(AND(ISNUMBER(A20),D20&gt;=16),"16桁目から先が0になっている",IF(AND(C20&lt;&gt;"",D20&lt;C20),"桁が足りない。先頭の0が消えた",IF(AND(C20&lt;&gt;"",D20&gt;C20),"桁が多い",IF(I20=FALSE,"チェックディジットが合わない",IF(AND(ISNUMBER(A20),D20&gt;=12),"今は無事。CSVで保存すると6桁になる",IF(ISNUMBER(A20),"数値で入っている。今は無事","OK"))))))))</f>
        <v/>
      </c>
      <c r="G20" s="6">
        <f>IF(F20="桁が足りない。先頭の0が消えた",REPT("0",C20-D20)&amp;H20,"")</f>
        <v/>
      </c>
      <c r="H20" s="5">
        <f>IF(A20="","",IF(ISNUMBER(A20),TEXT(A20,"0"),SUBSTITUTE(SUBSTITUTE(A20,"-","")," ","")))</f>
        <v/>
      </c>
      <c r="I20" s="5">
        <f>IF(AND(A20&lt;&gt;"",ISNUMBER(SEARCH("カード",B20))),IFERROR(MOD(SUMPRODUCT(MID(H20,LEN(H20)+1-ROW(INDIRECT("1:"&amp;LEN(H20))),1)*(2-MOD(ROW(INDIRECT("1:"&amp;LEN(H20))),2))-9*(MID(H20,LEN(H20)+1-ROW(INDIRECT("1:"&amp;LEN(H20))),1)*(2-MOD(ROW(INDIRECT("1:"&amp;LEN(H20))),2))&gt;9)),10)=0,FALSE),"")</f>
        <v/>
      </c>
      <c r="K20" s="2" t="inlineStr">
        <is>
          <t>判定</t>
        </is>
      </c>
      <c r="L20" s="2" t="inlineStr">
        <is>
          <t>件数</t>
        </is>
      </c>
    </row>
    <row r="21">
      <c r="A21" s="3" t="n"/>
      <c r="B21" s="4" t="n"/>
      <c r="C21" s="5">
        <f>IF(B21="","",IFERROR(1/(1/VLOOKUP(B21,$K$5:$L$17,2,FALSE)),""))</f>
        <v/>
      </c>
      <c r="D21" s="5">
        <f>IF(A21="","",LEN(H21))</f>
        <v/>
      </c>
      <c r="E21" s="5">
        <f>IF(A21="","",IF(ISNUMBER(A21),"数値","文字列"))</f>
        <v/>
      </c>
      <c r="F21" s="5">
        <f>IF(A21="","",IF(ISNUMBER(SEARCH("E+",H21)),"E表記。元の桁は残っていない",IF(AND(ISNUMBER(A21),D21&gt;=16),"16桁目から先が0になっている",IF(AND(C21&lt;&gt;"",D21&lt;C21),"桁が足りない。先頭の0が消えた",IF(AND(C21&lt;&gt;"",D21&gt;C21),"桁が多い",IF(I21=FALSE,"チェックディジットが合わない",IF(AND(ISNUMBER(A21),D21&gt;=12),"今は無事。CSVで保存すると6桁になる",IF(ISNUMBER(A21),"数値で入っている。今は無事","OK"))))))))</f>
        <v/>
      </c>
      <c r="G21" s="6">
        <f>IF(F21="桁が足りない。先頭の0が消えた",REPT("0",C21-D21)&amp;H21,"")</f>
        <v/>
      </c>
      <c r="H21" s="5">
        <f>IF(A21="","",IF(ISNUMBER(A21),TEXT(A21,"0"),SUBSTITUTE(SUBSTITUTE(A21,"-","")," ","")))</f>
        <v/>
      </c>
      <c r="I21" s="5">
        <f>IF(AND(A21&lt;&gt;"",ISNUMBER(SEARCH("カード",B21))),IFERROR(MOD(SUMPRODUCT(MID(H21,LEN(H21)+1-ROW(INDIRECT("1:"&amp;LEN(H21))),1)*(2-MOD(ROW(INDIRECT("1:"&amp;LEN(H21))),2))-9*(MID(H21,LEN(H21)+1-ROW(INDIRECT("1:"&amp;LEN(H21))),1)*(2-MOD(ROW(INDIRECT("1:"&amp;LEN(H21))),2))&gt;9)),10)=0,FALSE),"")</f>
        <v/>
      </c>
      <c r="K21" s="7" t="inlineStr">
        <is>
          <t>E表記。元の桁は残っていない</t>
        </is>
      </c>
      <c r="L21" s="8">
        <f>COUNTIF($F$5:$F$204,K21)</f>
        <v/>
      </c>
    </row>
    <row r="22">
      <c r="A22" s="3" t="n"/>
      <c r="B22" s="4" t="n"/>
      <c r="C22" s="5">
        <f>IF(B22="","",IFERROR(1/(1/VLOOKUP(B22,$K$5:$L$17,2,FALSE)),""))</f>
        <v/>
      </c>
      <c r="D22" s="5">
        <f>IF(A22="","",LEN(H22))</f>
        <v/>
      </c>
      <c r="E22" s="5">
        <f>IF(A22="","",IF(ISNUMBER(A22),"数値","文字列"))</f>
        <v/>
      </c>
      <c r="F22" s="5">
        <f>IF(A22="","",IF(ISNUMBER(SEARCH("E+",H22)),"E表記。元の桁は残っていない",IF(AND(ISNUMBER(A22),D22&gt;=16),"16桁目から先が0になっている",IF(AND(C22&lt;&gt;"",D22&lt;C22),"桁が足りない。先頭の0が消えた",IF(AND(C22&lt;&gt;"",D22&gt;C22),"桁が多い",IF(I22=FALSE,"チェックディジットが合わない",IF(AND(ISNUMBER(A22),D22&gt;=12),"今は無事。CSVで保存すると6桁になる",IF(ISNUMBER(A22),"数値で入っている。今は無事","OK"))))))))</f>
        <v/>
      </c>
      <c r="G22" s="6">
        <f>IF(F22="桁が足りない。先頭の0が消えた",REPT("0",C22-D22)&amp;H22,"")</f>
        <v/>
      </c>
      <c r="H22" s="5">
        <f>IF(A22="","",IF(ISNUMBER(A22),TEXT(A22,"0"),SUBSTITUTE(SUBSTITUTE(A22,"-","")," ","")))</f>
        <v/>
      </c>
      <c r="I22" s="5">
        <f>IF(AND(A22&lt;&gt;"",ISNUMBER(SEARCH("カード",B22))),IFERROR(MOD(SUMPRODUCT(MID(H22,LEN(H22)+1-ROW(INDIRECT("1:"&amp;LEN(H22))),1)*(2-MOD(ROW(INDIRECT("1:"&amp;LEN(H22))),2))-9*(MID(H22,LEN(H22)+1-ROW(INDIRECT("1:"&amp;LEN(H22))),1)*(2-MOD(ROW(INDIRECT("1:"&amp;LEN(H22))),2))&gt;9)),10)=0,FALSE),"")</f>
        <v/>
      </c>
      <c r="K22" s="7" t="inlineStr">
        <is>
          <t>16桁目から先が0になっている</t>
        </is>
      </c>
      <c r="L22" s="8">
        <f>COUNTIF($F$5:$F$204,K22)</f>
        <v/>
      </c>
    </row>
    <row r="23">
      <c r="A23" s="3" t="n"/>
      <c r="B23" s="4" t="n"/>
      <c r="C23" s="5">
        <f>IF(B23="","",IFERROR(1/(1/VLOOKUP(B23,$K$5:$L$17,2,FALSE)),""))</f>
        <v/>
      </c>
      <c r="D23" s="5">
        <f>IF(A23="","",LEN(H23))</f>
        <v/>
      </c>
      <c r="E23" s="5">
        <f>IF(A23="","",IF(ISNUMBER(A23),"数値","文字列"))</f>
        <v/>
      </c>
      <c r="F23" s="5">
        <f>IF(A23="","",IF(ISNUMBER(SEARCH("E+",H23)),"E表記。元の桁は残っていない",IF(AND(ISNUMBER(A23),D23&gt;=16),"16桁目から先が0になっている",IF(AND(C23&lt;&gt;"",D23&lt;C23),"桁が足りない。先頭の0が消えた",IF(AND(C23&lt;&gt;"",D23&gt;C23),"桁が多い",IF(I23=FALSE,"チェックディジットが合わない",IF(AND(ISNUMBER(A23),D23&gt;=12),"今は無事。CSVで保存すると6桁になる",IF(ISNUMBER(A23),"数値で入っている。今は無事","OK"))))))))</f>
        <v/>
      </c>
      <c r="G23" s="6">
        <f>IF(F23="桁が足りない。先頭の0が消えた",REPT("0",C23-D23)&amp;H23,"")</f>
        <v/>
      </c>
      <c r="H23" s="5">
        <f>IF(A23="","",IF(ISNUMBER(A23),TEXT(A23,"0"),SUBSTITUTE(SUBSTITUTE(A23,"-","")," ","")))</f>
        <v/>
      </c>
      <c r="I23" s="5">
        <f>IF(AND(A23&lt;&gt;"",ISNUMBER(SEARCH("カード",B23))),IFERROR(MOD(SUMPRODUCT(MID(H23,LEN(H23)+1-ROW(INDIRECT("1:"&amp;LEN(H23))),1)*(2-MOD(ROW(INDIRECT("1:"&amp;LEN(H23))),2))-9*(MID(H23,LEN(H23)+1-ROW(INDIRECT("1:"&amp;LEN(H23))),1)*(2-MOD(ROW(INDIRECT("1:"&amp;LEN(H23))),2))&gt;9)),10)=0,FALSE),"")</f>
        <v/>
      </c>
      <c r="K23" s="7" t="inlineStr">
        <is>
          <t>桁が足りない。先頭の0が消えた</t>
        </is>
      </c>
      <c r="L23" s="8">
        <f>COUNTIF($F$5:$F$204,K23)</f>
        <v/>
      </c>
    </row>
    <row r="24">
      <c r="A24" s="3" t="n"/>
      <c r="B24" s="4" t="n"/>
      <c r="C24" s="5">
        <f>IF(B24="","",IFERROR(1/(1/VLOOKUP(B24,$K$5:$L$17,2,FALSE)),""))</f>
        <v/>
      </c>
      <c r="D24" s="5">
        <f>IF(A24="","",LEN(H24))</f>
        <v/>
      </c>
      <c r="E24" s="5">
        <f>IF(A24="","",IF(ISNUMBER(A24),"数値","文字列"))</f>
        <v/>
      </c>
      <c r="F24" s="5">
        <f>IF(A24="","",IF(ISNUMBER(SEARCH("E+",H24)),"E表記。元の桁は残っていない",IF(AND(ISNUMBER(A24),D24&gt;=16),"16桁目から先が0になっている",IF(AND(C24&lt;&gt;"",D24&lt;C24),"桁が足りない。先頭の0が消えた",IF(AND(C24&lt;&gt;"",D24&gt;C24),"桁が多い",IF(I24=FALSE,"チェックディジットが合わない",IF(AND(ISNUMBER(A24),D24&gt;=12),"今は無事。CSVで保存すると6桁になる",IF(ISNUMBER(A24),"数値で入っている。今は無事","OK"))))))))</f>
        <v/>
      </c>
      <c r="G24" s="6">
        <f>IF(F24="桁が足りない。先頭の0が消えた",REPT("0",C24-D24)&amp;H24,"")</f>
        <v/>
      </c>
      <c r="H24" s="5">
        <f>IF(A24="","",IF(ISNUMBER(A24),TEXT(A24,"0"),SUBSTITUTE(SUBSTITUTE(A24,"-","")," ","")))</f>
        <v/>
      </c>
      <c r="I24" s="5">
        <f>IF(AND(A24&lt;&gt;"",ISNUMBER(SEARCH("カード",B24))),IFERROR(MOD(SUMPRODUCT(MID(H24,LEN(H24)+1-ROW(INDIRECT("1:"&amp;LEN(H24))),1)*(2-MOD(ROW(INDIRECT("1:"&amp;LEN(H24))),2))-9*(MID(H24,LEN(H24)+1-ROW(INDIRECT("1:"&amp;LEN(H24))),1)*(2-MOD(ROW(INDIRECT("1:"&amp;LEN(H24))),2))&gt;9)),10)=0,FALSE),"")</f>
        <v/>
      </c>
      <c r="K24" s="7" t="inlineStr">
        <is>
          <t>桁が多い</t>
        </is>
      </c>
      <c r="L24" s="8">
        <f>COUNTIF($F$5:$F$204,K24)</f>
        <v/>
      </c>
    </row>
    <row r="25">
      <c r="A25" s="3" t="n"/>
      <c r="B25" s="4" t="n"/>
      <c r="C25" s="5">
        <f>IF(B25="","",IFERROR(1/(1/VLOOKUP(B25,$K$5:$L$17,2,FALSE)),""))</f>
        <v/>
      </c>
      <c r="D25" s="5">
        <f>IF(A25="","",LEN(H25))</f>
        <v/>
      </c>
      <c r="E25" s="5">
        <f>IF(A25="","",IF(ISNUMBER(A25),"数値","文字列"))</f>
        <v/>
      </c>
      <c r="F25" s="5">
        <f>IF(A25="","",IF(ISNUMBER(SEARCH("E+",H25)),"E表記。元の桁は残っていない",IF(AND(ISNUMBER(A25),D25&gt;=16),"16桁目から先が0になっている",IF(AND(C25&lt;&gt;"",D25&lt;C25),"桁が足りない。先頭の0が消えた",IF(AND(C25&lt;&gt;"",D25&gt;C25),"桁が多い",IF(I25=FALSE,"チェックディジットが合わない",IF(AND(ISNUMBER(A25),D25&gt;=12),"今は無事。CSVで保存すると6桁になる",IF(ISNUMBER(A25),"数値で入っている。今は無事","OK"))))))))</f>
        <v/>
      </c>
      <c r="G25" s="6">
        <f>IF(F25="桁が足りない。先頭の0が消えた",REPT("0",C25-D25)&amp;H25,"")</f>
        <v/>
      </c>
      <c r="H25" s="5">
        <f>IF(A25="","",IF(ISNUMBER(A25),TEXT(A25,"0"),SUBSTITUTE(SUBSTITUTE(A25,"-","")," ","")))</f>
        <v/>
      </c>
      <c r="I25" s="5">
        <f>IF(AND(A25&lt;&gt;"",ISNUMBER(SEARCH("カード",B25))),IFERROR(MOD(SUMPRODUCT(MID(H25,LEN(H25)+1-ROW(INDIRECT("1:"&amp;LEN(H25))),1)*(2-MOD(ROW(INDIRECT("1:"&amp;LEN(H25))),2))-9*(MID(H25,LEN(H25)+1-ROW(INDIRECT("1:"&amp;LEN(H25))),1)*(2-MOD(ROW(INDIRECT("1:"&amp;LEN(H25))),2))&gt;9)),10)=0,FALSE),"")</f>
        <v/>
      </c>
      <c r="K25" s="7" t="inlineStr">
        <is>
          <t>チェックディジットが合わない</t>
        </is>
      </c>
      <c r="L25" s="8">
        <f>COUNTIF($F$5:$F$204,K25)</f>
        <v/>
      </c>
    </row>
    <row r="26">
      <c r="A26" s="3" t="n"/>
      <c r="B26" s="4" t="n"/>
      <c r="C26" s="5">
        <f>IF(B26="","",IFERROR(1/(1/VLOOKUP(B26,$K$5:$L$17,2,FALSE)),""))</f>
        <v/>
      </c>
      <c r="D26" s="5">
        <f>IF(A26="","",LEN(H26))</f>
        <v/>
      </c>
      <c r="E26" s="5">
        <f>IF(A26="","",IF(ISNUMBER(A26),"数値","文字列"))</f>
        <v/>
      </c>
      <c r="F26" s="5">
        <f>IF(A26="","",IF(ISNUMBER(SEARCH("E+",H26)),"E表記。元の桁は残っていない",IF(AND(ISNUMBER(A26),D26&gt;=16),"16桁目から先が0になっている",IF(AND(C26&lt;&gt;"",D26&lt;C26),"桁が足りない。先頭の0が消えた",IF(AND(C26&lt;&gt;"",D26&gt;C26),"桁が多い",IF(I26=FALSE,"チェックディジットが合わない",IF(AND(ISNUMBER(A26),D26&gt;=12),"今は無事。CSVで保存すると6桁になる",IF(ISNUMBER(A26),"数値で入っている。今は無事","OK"))))))))</f>
        <v/>
      </c>
      <c r="G26" s="6">
        <f>IF(F26="桁が足りない。先頭の0が消えた",REPT("0",C26-D26)&amp;H26,"")</f>
        <v/>
      </c>
      <c r="H26" s="5">
        <f>IF(A26="","",IF(ISNUMBER(A26),TEXT(A26,"0"),SUBSTITUTE(SUBSTITUTE(A26,"-","")," ","")))</f>
        <v/>
      </c>
      <c r="I26" s="5">
        <f>IF(AND(A26&lt;&gt;"",ISNUMBER(SEARCH("カード",B26))),IFERROR(MOD(SUMPRODUCT(MID(H26,LEN(H26)+1-ROW(INDIRECT("1:"&amp;LEN(H26))),1)*(2-MOD(ROW(INDIRECT("1:"&amp;LEN(H26))),2))-9*(MID(H26,LEN(H26)+1-ROW(INDIRECT("1:"&amp;LEN(H26))),1)*(2-MOD(ROW(INDIRECT("1:"&amp;LEN(H26))),2))&gt;9)),10)=0,FALSE),"")</f>
        <v/>
      </c>
      <c r="K26" s="7" t="inlineStr">
        <is>
          <t>今は無事。CSVで保存すると6桁になる</t>
        </is>
      </c>
      <c r="L26" s="8">
        <f>COUNTIF($F$5:$F$204,K26)</f>
        <v/>
      </c>
    </row>
    <row r="27">
      <c r="A27" s="3" t="n"/>
      <c r="B27" s="4" t="n"/>
      <c r="C27" s="5">
        <f>IF(B27="","",IFERROR(1/(1/VLOOKUP(B27,$K$5:$L$17,2,FALSE)),""))</f>
        <v/>
      </c>
      <c r="D27" s="5">
        <f>IF(A27="","",LEN(H27))</f>
        <v/>
      </c>
      <c r="E27" s="5">
        <f>IF(A27="","",IF(ISNUMBER(A27),"数値","文字列"))</f>
        <v/>
      </c>
      <c r="F27" s="5">
        <f>IF(A27="","",IF(ISNUMBER(SEARCH("E+",H27)),"E表記。元の桁は残っていない",IF(AND(ISNUMBER(A27),D27&gt;=16),"16桁目から先が0になっている",IF(AND(C27&lt;&gt;"",D27&lt;C27),"桁が足りない。先頭の0が消えた",IF(AND(C27&lt;&gt;"",D27&gt;C27),"桁が多い",IF(I27=FALSE,"チェックディジットが合わない",IF(AND(ISNUMBER(A27),D27&gt;=12),"今は無事。CSVで保存すると6桁になる",IF(ISNUMBER(A27),"数値で入っている。今は無事","OK"))))))))</f>
        <v/>
      </c>
      <c r="G27" s="6">
        <f>IF(F27="桁が足りない。先頭の0が消えた",REPT("0",C27-D27)&amp;H27,"")</f>
        <v/>
      </c>
      <c r="H27" s="5">
        <f>IF(A27="","",IF(ISNUMBER(A27),TEXT(A27,"0"),SUBSTITUTE(SUBSTITUTE(A27,"-","")," ","")))</f>
        <v/>
      </c>
      <c r="I27" s="5">
        <f>IF(AND(A27&lt;&gt;"",ISNUMBER(SEARCH("カード",B27))),IFERROR(MOD(SUMPRODUCT(MID(H27,LEN(H27)+1-ROW(INDIRECT("1:"&amp;LEN(H27))),1)*(2-MOD(ROW(INDIRECT("1:"&amp;LEN(H27))),2))-9*(MID(H27,LEN(H27)+1-ROW(INDIRECT("1:"&amp;LEN(H27))),1)*(2-MOD(ROW(INDIRECT("1:"&amp;LEN(H27))),2))&gt;9)),10)=0,FALSE),"")</f>
        <v/>
      </c>
      <c r="K27" s="7" t="inlineStr">
        <is>
          <t>数値で入っている。今は無事</t>
        </is>
      </c>
      <c r="L27" s="8">
        <f>COUNTIF($F$5:$F$204,K27)</f>
        <v/>
      </c>
    </row>
    <row r="28">
      <c r="A28" s="3" t="n"/>
      <c r="B28" s="4" t="n"/>
      <c r="C28" s="5">
        <f>IF(B28="","",IFERROR(1/(1/VLOOKUP(B28,$K$5:$L$17,2,FALSE)),""))</f>
        <v/>
      </c>
      <c r="D28" s="5">
        <f>IF(A28="","",LEN(H28))</f>
        <v/>
      </c>
      <c r="E28" s="5">
        <f>IF(A28="","",IF(ISNUMBER(A28),"数値","文字列"))</f>
        <v/>
      </c>
      <c r="F28" s="5">
        <f>IF(A28="","",IF(ISNUMBER(SEARCH("E+",H28)),"E表記。元の桁は残っていない",IF(AND(ISNUMBER(A28),D28&gt;=16),"16桁目から先が0になっている",IF(AND(C28&lt;&gt;"",D28&lt;C28),"桁が足りない。先頭の0が消えた",IF(AND(C28&lt;&gt;"",D28&gt;C28),"桁が多い",IF(I28=FALSE,"チェックディジットが合わない",IF(AND(ISNUMBER(A28),D28&gt;=12),"今は無事。CSVで保存すると6桁になる",IF(ISNUMBER(A28),"数値で入っている。今は無事","OK"))))))))</f>
        <v/>
      </c>
      <c r="G28" s="6">
        <f>IF(F28="桁が足りない。先頭の0が消えた",REPT("0",C28-D28)&amp;H28,"")</f>
        <v/>
      </c>
      <c r="H28" s="5">
        <f>IF(A28="","",IF(ISNUMBER(A28),TEXT(A28,"0"),SUBSTITUTE(SUBSTITUTE(A28,"-","")," ","")))</f>
        <v/>
      </c>
      <c r="I28" s="5">
        <f>IF(AND(A28&lt;&gt;"",ISNUMBER(SEARCH("カード",B28))),IFERROR(MOD(SUMPRODUCT(MID(H28,LEN(H28)+1-ROW(INDIRECT("1:"&amp;LEN(H28))),1)*(2-MOD(ROW(INDIRECT("1:"&amp;LEN(H28))),2))-9*(MID(H28,LEN(H28)+1-ROW(INDIRECT("1:"&amp;LEN(H28))),1)*(2-MOD(ROW(INDIRECT("1:"&amp;LEN(H28))),2))&gt;9)),10)=0,FALSE),"")</f>
        <v/>
      </c>
      <c r="K28" s="7" t="inlineStr">
        <is>
          <t>OK</t>
        </is>
      </c>
      <c r="L28" s="8">
        <f>COUNTIF($F$5:$F$204,K28)</f>
        <v/>
      </c>
    </row>
    <row r="29">
      <c r="A29" s="3" t="n"/>
      <c r="B29" s="4" t="n"/>
      <c r="C29" s="5">
        <f>IF(B29="","",IFERROR(1/(1/VLOOKUP(B29,$K$5:$L$17,2,FALSE)),""))</f>
        <v/>
      </c>
      <c r="D29" s="5">
        <f>IF(A29="","",LEN(H29))</f>
        <v/>
      </c>
      <c r="E29" s="5">
        <f>IF(A29="","",IF(ISNUMBER(A29),"数値","文字列"))</f>
        <v/>
      </c>
      <c r="F29" s="5">
        <f>IF(A29="","",IF(ISNUMBER(SEARCH("E+",H29)),"E表記。元の桁は残っていない",IF(AND(ISNUMBER(A29),D29&gt;=16),"16桁目から先が0になっている",IF(AND(C29&lt;&gt;"",D29&lt;C29),"桁が足りない。先頭の0が消えた",IF(AND(C29&lt;&gt;"",D29&gt;C29),"桁が多い",IF(I29=FALSE,"チェックディジットが合わない",IF(AND(ISNUMBER(A29),D29&gt;=12),"今は無事。CSVで保存すると6桁になる",IF(ISNUMBER(A29),"数値で入っている。今は無事","OK"))))))))</f>
        <v/>
      </c>
      <c r="G29" s="6">
        <f>IF(F29="桁が足りない。先頭の0が消えた",REPT("0",C29-D29)&amp;H29,"")</f>
        <v/>
      </c>
      <c r="H29" s="5">
        <f>IF(A29="","",IF(ISNUMBER(A29),TEXT(A29,"0"),SUBSTITUTE(SUBSTITUTE(A29,"-","")," ","")))</f>
        <v/>
      </c>
      <c r="I29" s="5">
        <f>IF(AND(A29&lt;&gt;"",ISNUMBER(SEARCH("カード",B29))),IFERROR(MOD(SUMPRODUCT(MID(H29,LEN(H29)+1-ROW(INDIRECT("1:"&amp;LEN(H29))),1)*(2-MOD(ROW(INDIRECT("1:"&amp;LEN(H29))),2))-9*(MID(H29,LEN(H29)+1-ROW(INDIRECT("1:"&amp;LEN(H29))),1)*(2-MOD(ROW(INDIRECT("1:"&amp;LEN(H29))),2))&gt;9)),10)=0,FALSE),"")</f>
        <v/>
      </c>
      <c r="K29" s="9" t="inlineStr">
        <is>
          <t>合計</t>
        </is>
      </c>
      <c r="L29" s="10">
        <f>SUM(L21:L28)</f>
        <v/>
      </c>
    </row>
    <row r="30">
      <c r="A30" s="3" t="n"/>
      <c r="B30" s="4" t="n"/>
      <c r="C30" s="5">
        <f>IF(B30="","",IFERROR(1/(1/VLOOKUP(B30,$K$5:$L$17,2,FALSE)),""))</f>
        <v/>
      </c>
      <c r="D30" s="5">
        <f>IF(A30="","",LEN(H30))</f>
        <v/>
      </c>
      <c r="E30" s="5">
        <f>IF(A30="","",IF(ISNUMBER(A30),"数値","文字列"))</f>
        <v/>
      </c>
      <c r="F30" s="5">
        <f>IF(A30="","",IF(ISNUMBER(SEARCH("E+",H30)),"E表記。元の桁は残っていない",IF(AND(ISNUMBER(A30),D30&gt;=16),"16桁目から先が0になっている",IF(AND(C30&lt;&gt;"",D30&lt;C30),"桁が足りない。先頭の0が消えた",IF(AND(C30&lt;&gt;"",D30&gt;C30),"桁が多い",IF(I30=FALSE,"チェックディジットが合わない",IF(AND(ISNUMBER(A30),D30&gt;=12),"今は無事。CSVで保存すると6桁になる",IF(ISNUMBER(A30),"数値で入っている。今は無事","OK"))))))))</f>
        <v/>
      </c>
      <c r="G30" s="6">
        <f>IF(F30="桁が足りない。先頭の0が消えた",REPT("0",C30-D30)&amp;H30,"")</f>
        <v/>
      </c>
      <c r="H30" s="5">
        <f>IF(A30="","",IF(ISNUMBER(A30),TEXT(A30,"0"),SUBSTITUTE(SUBSTITUTE(A30,"-","")," ","")))</f>
        <v/>
      </c>
      <c r="I30" s="5">
        <f>IF(AND(A30&lt;&gt;"",ISNUMBER(SEARCH("カード",B30))),IFERROR(MOD(SUMPRODUCT(MID(H30,LEN(H30)+1-ROW(INDIRECT("1:"&amp;LEN(H30))),1)*(2-MOD(ROW(INDIRECT("1:"&amp;LEN(H30))),2))-9*(MID(H30,LEN(H30)+1-ROW(INDIRECT("1:"&amp;LEN(H30))),1)*(2-MOD(ROW(INDIRECT("1:"&amp;LEN(H30))),2))&gt;9)),10)=0,FALSE),"")</f>
        <v/>
      </c>
    </row>
    <row r="31">
      <c r="A31" s="3" t="n"/>
      <c r="B31" s="4" t="n"/>
      <c r="C31" s="5">
        <f>IF(B31="","",IFERROR(1/(1/VLOOKUP(B31,$K$5:$L$17,2,FALSE)),""))</f>
        <v/>
      </c>
      <c r="D31" s="5">
        <f>IF(A31="","",LEN(H31))</f>
        <v/>
      </c>
      <c r="E31" s="5">
        <f>IF(A31="","",IF(ISNUMBER(A31),"数値","文字列"))</f>
        <v/>
      </c>
      <c r="F31" s="5">
        <f>IF(A31="","",IF(ISNUMBER(SEARCH("E+",H31)),"E表記。元の桁は残っていない",IF(AND(ISNUMBER(A31),D31&gt;=16),"16桁目から先が0になっている",IF(AND(C31&lt;&gt;"",D31&lt;C31),"桁が足りない。先頭の0が消えた",IF(AND(C31&lt;&gt;"",D31&gt;C31),"桁が多い",IF(I31=FALSE,"チェックディジットが合わない",IF(AND(ISNUMBER(A31),D31&gt;=12),"今は無事。CSVで保存すると6桁になる",IF(ISNUMBER(A31),"数値で入っている。今は無事","OK"))))))))</f>
        <v/>
      </c>
      <c r="G31" s="6">
        <f>IF(F31="桁が足りない。先頭の0が消えた",REPT("0",C31-D31)&amp;H31,"")</f>
        <v/>
      </c>
      <c r="H31" s="5">
        <f>IF(A31="","",IF(ISNUMBER(A31),TEXT(A31,"0"),SUBSTITUTE(SUBSTITUTE(A31,"-","")," ","")))</f>
        <v/>
      </c>
      <c r="I31" s="5">
        <f>IF(AND(A31&lt;&gt;"",ISNUMBER(SEARCH("カード",B31))),IFERROR(MOD(SUMPRODUCT(MID(H31,LEN(H31)+1-ROW(INDIRECT("1:"&amp;LEN(H31))),1)*(2-MOD(ROW(INDIRECT("1:"&amp;LEN(H31))),2))-9*(MID(H31,LEN(H31)+1-ROW(INDIRECT("1:"&amp;LEN(H31))),1)*(2-MOD(ROW(INDIRECT("1:"&amp;LEN(H31))),2))&gt;9)),10)=0,FALSE),"")</f>
        <v/>
      </c>
    </row>
    <row r="32">
      <c r="A32" s="3" t="n"/>
      <c r="B32" s="4" t="n"/>
      <c r="C32" s="5">
        <f>IF(B32="","",IFERROR(1/(1/VLOOKUP(B32,$K$5:$L$17,2,FALSE)),""))</f>
        <v/>
      </c>
      <c r="D32" s="5">
        <f>IF(A32="","",LEN(H32))</f>
        <v/>
      </c>
      <c r="E32" s="5">
        <f>IF(A32="","",IF(ISNUMBER(A32),"数値","文字列"))</f>
        <v/>
      </c>
      <c r="F32" s="5">
        <f>IF(A32="","",IF(ISNUMBER(SEARCH("E+",H32)),"E表記。元の桁は残っていない",IF(AND(ISNUMBER(A32),D32&gt;=16),"16桁目から先が0になっている",IF(AND(C32&lt;&gt;"",D32&lt;C32),"桁が足りない。先頭の0が消えた",IF(AND(C32&lt;&gt;"",D32&gt;C32),"桁が多い",IF(I32=FALSE,"チェックディジットが合わない",IF(AND(ISNUMBER(A32),D32&gt;=12),"今は無事。CSVで保存すると6桁になる",IF(ISNUMBER(A32),"数値で入っている。今は無事","OK"))))))))</f>
        <v/>
      </c>
      <c r="G32" s="6">
        <f>IF(F32="桁が足りない。先頭の0が消えた",REPT("0",C32-D32)&amp;H32,"")</f>
        <v/>
      </c>
      <c r="H32" s="5">
        <f>IF(A32="","",IF(ISNUMBER(A32),TEXT(A32,"0"),SUBSTITUTE(SUBSTITUTE(A32,"-","")," ","")))</f>
        <v/>
      </c>
      <c r="I32" s="5">
        <f>IF(AND(A32&lt;&gt;"",ISNUMBER(SEARCH("カード",B32))),IFERROR(MOD(SUMPRODUCT(MID(H32,LEN(H32)+1-ROW(INDIRECT("1:"&amp;LEN(H32))),1)*(2-MOD(ROW(INDIRECT("1:"&amp;LEN(H32))),2))-9*(MID(H32,LEN(H32)+1-ROW(INDIRECT("1:"&amp;LEN(H32))),1)*(2-MOD(ROW(INDIRECT("1:"&amp;LEN(H32))),2))&gt;9)),10)=0,FALSE),"")</f>
        <v/>
      </c>
    </row>
    <row r="33">
      <c r="A33" s="3" t="n"/>
      <c r="B33" s="4" t="n"/>
      <c r="C33" s="5">
        <f>IF(B33="","",IFERROR(1/(1/VLOOKUP(B33,$K$5:$L$17,2,FALSE)),""))</f>
        <v/>
      </c>
      <c r="D33" s="5">
        <f>IF(A33="","",LEN(H33))</f>
        <v/>
      </c>
      <c r="E33" s="5">
        <f>IF(A33="","",IF(ISNUMBER(A33),"数値","文字列"))</f>
        <v/>
      </c>
      <c r="F33" s="5">
        <f>IF(A33="","",IF(ISNUMBER(SEARCH("E+",H33)),"E表記。元の桁は残っていない",IF(AND(ISNUMBER(A33),D33&gt;=16),"16桁目から先が0になっている",IF(AND(C33&lt;&gt;"",D33&lt;C33),"桁が足りない。先頭の0が消えた",IF(AND(C33&lt;&gt;"",D33&gt;C33),"桁が多い",IF(I33=FALSE,"チェックディジットが合わない",IF(AND(ISNUMBER(A33),D33&gt;=12),"今は無事。CSVで保存すると6桁になる",IF(ISNUMBER(A33),"数値で入っている。今は無事","OK"))))))))</f>
        <v/>
      </c>
      <c r="G33" s="6">
        <f>IF(F33="桁が足りない。先頭の0が消えた",REPT("0",C33-D33)&amp;H33,"")</f>
        <v/>
      </c>
      <c r="H33" s="5">
        <f>IF(A33="","",IF(ISNUMBER(A33),TEXT(A33,"0"),SUBSTITUTE(SUBSTITUTE(A33,"-","")," ","")))</f>
        <v/>
      </c>
      <c r="I33" s="5">
        <f>IF(AND(A33&lt;&gt;"",ISNUMBER(SEARCH("カード",B33))),IFERROR(MOD(SUMPRODUCT(MID(H33,LEN(H33)+1-ROW(INDIRECT("1:"&amp;LEN(H33))),1)*(2-MOD(ROW(INDIRECT("1:"&amp;LEN(H33))),2))-9*(MID(H33,LEN(H33)+1-ROW(INDIRECT("1:"&amp;LEN(H33))),1)*(2-MOD(ROW(INDIRECT("1:"&amp;LEN(H33))),2))&gt;9)),10)=0,FALSE),"")</f>
        <v/>
      </c>
    </row>
    <row r="34">
      <c r="A34" s="3" t="n"/>
      <c r="B34" s="4" t="n"/>
      <c r="C34" s="5">
        <f>IF(B34="","",IFERROR(1/(1/VLOOKUP(B34,$K$5:$L$17,2,FALSE)),""))</f>
        <v/>
      </c>
      <c r="D34" s="5">
        <f>IF(A34="","",LEN(H34))</f>
        <v/>
      </c>
      <c r="E34" s="5">
        <f>IF(A34="","",IF(ISNUMBER(A34),"数値","文字列"))</f>
        <v/>
      </c>
      <c r="F34" s="5">
        <f>IF(A34="","",IF(ISNUMBER(SEARCH("E+",H34)),"E表記。元の桁は残っていない",IF(AND(ISNUMBER(A34),D34&gt;=16),"16桁目から先が0になっている",IF(AND(C34&lt;&gt;"",D34&lt;C34),"桁が足りない。先頭の0が消えた",IF(AND(C34&lt;&gt;"",D34&gt;C34),"桁が多い",IF(I34=FALSE,"チェックディジットが合わない",IF(AND(ISNUMBER(A34),D34&gt;=12),"今は無事。CSVで保存すると6桁になる",IF(ISNUMBER(A34),"数値で入っている。今は無事","OK"))))))))</f>
        <v/>
      </c>
      <c r="G34" s="6">
        <f>IF(F34="桁が足りない。先頭の0が消えた",REPT("0",C34-D34)&amp;H34,"")</f>
        <v/>
      </c>
      <c r="H34" s="5">
        <f>IF(A34="","",IF(ISNUMBER(A34),TEXT(A34,"0"),SUBSTITUTE(SUBSTITUTE(A34,"-","")," ","")))</f>
        <v/>
      </c>
      <c r="I34" s="5">
        <f>IF(AND(A34&lt;&gt;"",ISNUMBER(SEARCH("カード",B34))),IFERROR(MOD(SUMPRODUCT(MID(H34,LEN(H34)+1-ROW(INDIRECT("1:"&amp;LEN(H34))),1)*(2-MOD(ROW(INDIRECT("1:"&amp;LEN(H34))),2))-9*(MID(H34,LEN(H34)+1-ROW(INDIRECT("1:"&amp;LEN(H34))),1)*(2-MOD(ROW(INDIRECT("1:"&amp;LEN(H34))),2))&gt;9)),10)=0,FALSE),"")</f>
        <v/>
      </c>
    </row>
    <row r="35">
      <c r="A35" s="3" t="n"/>
      <c r="B35" s="4" t="n"/>
      <c r="C35" s="5">
        <f>IF(B35="","",IFERROR(1/(1/VLOOKUP(B35,$K$5:$L$17,2,FALSE)),""))</f>
        <v/>
      </c>
      <c r="D35" s="5">
        <f>IF(A35="","",LEN(H35))</f>
        <v/>
      </c>
      <c r="E35" s="5">
        <f>IF(A35="","",IF(ISNUMBER(A35),"数値","文字列"))</f>
        <v/>
      </c>
      <c r="F35" s="5">
        <f>IF(A35="","",IF(ISNUMBER(SEARCH("E+",H35)),"E表記。元の桁は残っていない",IF(AND(ISNUMBER(A35),D35&gt;=16),"16桁目から先が0になっている",IF(AND(C35&lt;&gt;"",D35&lt;C35),"桁が足りない。先頭の0が消えた",IF(AND(C35&lt;&gt;"",D35&gt;C35),"桁が多い",IF(I35=FALSE,"チェックディジットが合わない",IF(AND(ISNUMBER(A35),D35&gt;=12),"今は無事。CSVで保存すると6桁になる",IF(ISNUMBER(A35),"数値で入っている。今は無事","OK"))))))))</f>
        <v/>
      </c>
      <c r="G35" s="6">
        <f>IF(F35="桁が足りない。先頭の0が消えた",REPT("0",C35-D35)&amp;H35,"")</f>
        <v/>
      </c>
      <c r="H35" s="5">
        <f>IF(A35="","",IF(ISNUMBER(A35),TEXT(A35,"0"),SUBSTITUTE(SUBSTITUTE(A35,"-","")," ","")))</f>
        <v/>
      </c>
      <c r="I35" s="5">
        <f>IF(AND(A35&lt;&gt;"",ISNUMBER(SEARCH("カード",B35))),IFERROR(MOD(SUMPRODUCT(MID(H35,LEN(H35)+1-ROW(INDIRECT("1:"&amp;LEN(H35))),1)*(2-MOD(ROW(INDIRECT("1:"&amp;LEN(H35))),2))-9*(MID(H35,LEN(H35)+1-ROW(INDIRECT("1:"&amp;LEN(H35))),1)*(2-MOD(ROW(INDIRECT("1:"&amp;LEN(H35))),2))&gt;9)),10)=0,FALSE),"")</f>
        <v/>
      </c>
    </row>
    <row r="36">
      <c r="A36" s="3" t="n"/>
      <c r="B36" s="4" t="n"/>
      <c r="C36" s="5">
        <f>IF(B36="","",IFERROR(1/(1/VLOOKUP(B36,$K$5:$L$17,2,FALSE)),""))</f>
        <v/>
      </c>
      <c r="D36" s="5">
        <f>IF(A36="","",LEN(H36))</f>
        <v/>
      </c>
      <c r="E36" s="5">
        <f>IF(A36="","",IF(ISNUMBER(A36),"数値","文字列"))</f>
        <v/>
      </c>
      <c r="F36" s="5">
        <f>IF(A36="","",IF(ISNUMBER(SEARCH("E+",H36)),"E表記。元の桁は残っていない",IF(AND(ISNUMBER(A36),D36&gt;=16),"16桁目から先が0になっている",IF(AND(C36&lt;&gt;"",D36&lt;C36),"桁が足りない。先頭の0が消えた",IF(AND(C36&lt;&gt;"",D36&gt;C36),"桁が多い",IF(I36=FALSE,"チェックディジットが合わない",IF(AND(ISNUMBER(A36),D36&gt;=12),"今は無事。CSVで保存すると6桁になる",IF(ISNUMBER(A36),"数値で入っている。今は無事","OK"))))))))</f>
        <v/>
      </c>
      <c r="G36" s="6">
        <f>IF(F36="桁が足りない。先頭の0が消えた",REPT("0",C36-D36)&amp;H36,"")</f>
        <v/>
      </c>
      <c r="H36" s="5">
        <f>IF(A36="","",IF(ISNUMBER(A36),TEXT(A36,"0"),SUBSTITUTE(SUBSTITUTE(A36,"-","")," ","")))</f>
        <v/>
      </c>
      <c r="I36" s="5">
        <f>IF(AND(A36&lt;&gt;"",ISNUMBER(SEARCH("カード",B36))),IFERROR(MOD(SUMPRODUCT(MID(H36,LEN(H36)+1-ROW(INDIRECT("1:"&amp;LEN(H36))),1)*(2-MOD(ROW(INDIRECT("1:"&amp;LEN(H36))),2))-9*(MID(H36,LEN(H36)+1-ROW(INDIRECT("1:"&amp;LEN(H36))),1)*(2-MOD(ROW(INDIRECT("1:"&amp;LEN(H36))),2))&gt;9)),10)=0,FALSE),"")</f>
        <v/>
      </c>
    </row>
    <row r="37">
      <c r="A37" s="3" t="n"/>
      <c r="B37" s="4" t="n"/>
      <c r="C37" s="5">
        <f>IF(B37="","",IFERROR(1/(1/VLOOKUP(B37,$K$5:$L$17,2,FALSE)),""))</f>
        <v/>
      </c>
      <c r="D37" s="5">
        <f>IF(A37="","",LEN(H37))</f>
        <v/>
      </c>
      <c r="E37" s="5">
        <f>IF(A37="","",IF(ISNUMBER(A37),"数値","文字列"))</f>
        <v/>
      </c>
      <c r="F37" s="5">
        <f>IF(A37="","",IF(ISNUMBER(SEARCH("E+",H37)),"E表記。元の桁は残っていない",IF(AND(ISNUMBER(A37),D37&gt;=16),"16桁目から先が0になっている",IF(AND(C37&lt;&gt;"",D37&lt;C37),"桁が足りない。先頭の0が消えた",IF(AND(C37&lt;&gt;"",D37&gt;C37),"桁が多い",IF(I37=FALSE,"チェックディジットが合わない",IF(AND(ISNUMBER(A37),D37&gt;=12),"今は無事。CSVで保存すると6桁になる",IF(ISNUMBER(A37),"数値で入っている。今は無事","OK"))))))))</f>
        <v/>
      </c>
      <c r="G37" s="6">
        <f>IF(F37="桁が足りない。先頭の0が消えた",REPT("0",C37-D37)&amp;H37,"")</f>
        <v/>
      </c>
      <c r="H37" s="5">
        <f>IF(A37="","",IF(ISNUMBER(A37),TEXT(A37,"0"),SUBSTITUTE(SUBSTITUTE(A37,"-","")," ","")))</f>
        <v/>
      </c>
      <c r="I37" s="5">
        <f>IF(AND(A37&lt;&gt;"",ISNUMBER(SEARCH("カード",B37))),IFERROR(MOD(SUMPRODUCT(MID(H37,LEN(H37)+1-ROW(INDIRECT("1:"&amp;LEN(H37))),1)*(2-MOD(ROW(INDIRECT("1:"&amp;LEN(H37))),2))-9*(MID(H37,LEN(H37)+1-ROW(INDIRECT("1:"&amp;LEN(H37))),1)*(2-MOD(ROW(INDIRECT("1:"&amp;LEN(H37))),2))&gt;9)),10)=0,FALSE),"")</f>
        <v/>
      </c>
    </row>
    <row r="38">
      <c r="A38" s="3" t="n"/>
      <c r="B38" s="4" t="n"/>
      <c r="C38" s="5">
        <f>IF(B38="","",IFERROR(1/(1/VLOOKUP(B38,$K$5:$L$17,2,FALSE)),""))</f>
        <v/>
      </c>
      <c r="D38" s="5">
        <f>IF(A38="","",LEN(H38))</f>
        <v/>
      </c>
      <c r="E38" s="5">
        <f>IF(A38="","",IF(ISNUMBER(A38),"数値","文字列"))</f>
        <v/>
      </c>
      <c r="F38" s="5">
        <f>IF(A38="","",IF(ISNUMBER(SEARCH("E+",H38)),"E表記。元の桁は残っていない",IF(AND(ISNUMBER(A38),D38&gt;=16),"16桁目から先が0になっている",IF(AND(C38&lt;&gt;"",D38&lt;C38),"桁が足りない。先頭の0が消えた",IF(AND(C38&lt;&gt;"",D38&gt;C38),"桁が多い",IF(I38=FALSE,"チェックディジットが合わない",IF(AND(ISNUMBER(A38),D38&gt;=12),"今は無事。CSVで保存すると6桁になる",IF(ISNUMBER(A38),"数値で入っている。今は無事","OK"))))))))</f>
        <v/>
      </c>
      <c r="G38" s="6">
        <f>IF(F38="桁が足りない。先頭の0が消えた",REPT("0",C38-D38)&amp;H38,"")</f>
        <v/>
      </c>
      <c r="H38" s="5">
        <f>IF(A38="","",IF(ISNUMBER(A38),TEXT(A38,"0"),SUBSTITUTE(SUBSTITUTE(A38,"-","")," ","")))</f>
        <v/>
      </c>
      <c r="I38" s="5">
        <f>IF(AND(A38&lt;&gt;"",ISNUMBER(SEARCH("カード",B38))),IFERROR(MOD(SUMPRODUCT(MID(H38,LEN(H38)+1-ROW(INDIRECT("1:"&amp;LEN(H38))),1)*(2-MOD(ROW(INDIRECT("1:"&amp;LEN(H38))),2))-9*(MID(H38,LEN(H38)+1-ROW(INDIRECT("1:"&amp;LEN(H38))),1)*(2-MOD(ROW(INDIRECT("1:"&amp;LEN(H38))),2))&gt;9)),10)=0,FALSE),"")</f>
        <v/>
      </c>
    </row>
    <row r="39">
      <c r="A39" s="3" t="n"/>
      <c r="B39" s="4" t="n"/>
      <c r="C39" s="5">
        <f>IF(B39="","",IFERROR(1/(1/VLOOKUP(B39,$K$5:$L$17,2,FALSE)),""))</f>
        <v/>
      </c>
      <c r="D39" s="5">
        <f>IF(A39="","",LEN(H39))</f>
        <v/>
      </c>
      <c r="E39" s="5">
        <f>IF(A39="","",IF(ISNUMBER(A39),"数値","文字列"))</f>
        <v/>
      </c>
      <c r="F39" s="5">
        <f>IF(A39="","",IF(ISNUMBER(SEARCH("E+",H39)),"E表記。元の桁は残っていない",IF(AND(ISNUMBER(A39),D39&gt;=16),"16桁目から先が0になっている",IF(AND(C39&lt;&gt;"",D39&lt;C39),"桁が足りない。先頭の0が消えた",IF(AND(C39&lt;&gt;"",D39&gt;C39),"桁が多い",IF(I39=FALSE,"チェックディジットが合わない",IF(AND(ISNUMBER(A39),D39&gt;=12),"今は無事。CSVで保存すると6桁になる",IF(ISNUMBER(A39),"数値で入っている。今は無事","OK"))))))))</f>
        <v/>
      </c>
      <c r="G39" s="6">
        <f>IF(F39="桁が足りない。先頭の0が消えた",REPT("0",C39-D39)&amp;H39,"")</f>
        <v/>
      </c>
      <c r="H39" s="5">
        <f>IF(A39="","",IF(ISNUMBER(A39),TEXT(A39,"0"),SUBSTITUTE(SUBSTITUTE(A39,"-","")," ","")))</f>
        <v/>
      </c>
      <c r="I39" s="5">
        <f>IF(AND(A39&lt;&gt;"",ISNUMBER(SEARCH("カード",B39))),IFERROR(MOD(SUMPRODUCT(MID(H39,LEN(H39)+1-ROW(INDIRECT("1:"&amp;LEN(H39))),1)*(2-MOD(ROW(INDIRECT("1:"&amp;LEN(H39))),2))-9*(MID(H39,LEN(H39)+1-ROW(INDIRECT("1:"&amp;LEN(H39))),1)*(2-MOD(ROW(INDIRECT("1:"&amp;LEN(H39))),2))&gt;9)),10)=0,FALSE),"")</f>
        <v/>
      </c>
    </row>
    <row r="40">
      <c r="A40" s="3" t="n"/>
      <c r="B40" s="4" t="n"/>
      <c r="C40" s="5">
        <f>IF(B40="","",IFERROR(1/(1/VLOOKUP(B40,$K$5:$L$17,2,FALSE)),""))</f>
        <v/>
      </c>
      <c r="D40" s="5">
        <f>IF(A40="","",LEN(H40))</f>
        <v/>
      </c>
      <c r="E40" s="5">
        <f>IF(A40="","",IF(ISNUMBER(A40),"数値","文字列"))</f>
        <v/>
      </c>
      <c r="F40" s="5">
        <f>IF(A40="","",IF(ISNUMBER(SEARCH("E+",H40)),"E表記。元の桁は残っていない",IF(AND(ISNUMBER(A40),D40&gt;=16),"16桁目から先が0になっている",IF(AND(C40&lt;&gt;"",D40&lt;C40),"桁が足りない。先頭の0が消えた",IF(AND(C40&lt;&gt;"",D40&gt;C40),"桁が多い",IF(I40=FALSE,"チェックディジットが合わない",IF(AND(ISNUMBER(A40),D40&gt;=12),"今は無事。CSVで保存すると6桁になる",IF(ISNUMBER(A40),"数値で入っている。今は無事","OK"))))))))</f>
        <v/>
      </c>
      <c r="G40" s="6">
        <f>IF(F40="桁が足りない。先頭の0が消えた",REPT("0",C40-D40)&amp;H40,"")</f>
        <v/>
      </c>
      <c r="H40" s="5">
        <f>IF(A40="","",IF(ISNUMBER(A40),TEXT(A40,"0"),SUBSTITUTE(SUBSTITUTE(A40,"-","")," ","")))</f>
        <v/>
      </c>
      <c r="I40" s="5">
        <f>IF(AND(A40&lt;&gt;"",ISNUMBER(SEARCH("カード",B40))),IFERROR(MOD(SUMPRODUCT(MID(H40,LEN(H40)+1-ROW(INDIRECT("1:"&amp;LEN(H40))),1)*(2-MOD(ROW(INDIRECT("1:"&amp;LEN(H40))),2))-9*(MID(H40,LEN(H40)+1-ROW(INDIRECT("1:"&amp;LEN(H40))),1)*(2-MOD(ROW(INDIRECT("1:"&amp;LEN(H40))),2))&gt;9)),10)=0,FALSE),"")</f>
        <v/>
      </c>
    </row>
    <row r="41">
      <c r="A41" s="3" t="n"/>
      <c r="B41" s="4" t="n"/>
      <c r="C41" s="5">
        <f>IF(B41="","",IFERROR(1/(1/VLOOKUP(B41,$K$5:$L$17,2,FALSE)),""))</f>
        <v/>
      </c>
      <c r="D41" s="5">
        <f>IF(A41="","",LEN(H41))</f>
        <v/>
      </c>
      <c r="E41" s="5">
        <f>IF(A41="","",IF(ISNUMBER(A41),"数値","文字列"))</f>
        <v/>
      </c>
      <c r="F41" s="5">
        <f>IF(A41="","",IF(ISNUMBER(SEARCH("E+",H41)),"E表記。元の桁は残っていない",IF(AND(ISNUMBER(A41),D41&gt;=16),"16桁目から先が0になっている",IF(AND(C41&lt;&gt;"",D41&lt;C41),"桁が足りない。先頭の0が消えた",IF(AND(C41&lt;&gt;"",D41&gt;C41),"桁が多い",IF(I41=FALSE,"チェックディジットが合わない",IF(AND(ISNUMBER(A41),D41&gt;=12),"今は無事。CSVで保存すると6桁になる",IF(ISNUMBER(A41),"数値で入っている。今は無事","OK"))))))))</f>
        <v/>
      </c>
      <c r="G41" s="6">
        <f>IF(F41="桁が足りない。先頭の0が消えた",REPT("0",C41-D41)&amp;H41,"")</f>
        <v/>
      </c>
      <c r="H41" s="5">
        <f>IF(A41="","",IF(ISNUMBER(A41),TEXT(A41,"0"),SUBSTITUTE(SUBSTITUTE(A41,"-","")," ","")))</f>
        <v/>
      </c>
      <c r="I41" s="5">
        <f>IF(AND(A41&lt;&gt;"",ISNUMBER(SEARCH("カード",B41))),IFERROR(MOD(SUMPRODUCT(MID(H41,LEN(H41)+1-ROW(INDIRECT("1:"&amp;LEN(H41))),1)*(2-MOD(ROW(INDIRECT("1:"&amp;LEN(H41))),2))-9*(MID(H41,LEN(H41)+1-ROW(INDIRECT("1:"&amp;LEN(H41))),1)*(2-MOD(ROW(INDIRECT("1:"&amp;LEN(H41))),2))&gt;9)),10)=0,FALSE),"")</f>
        <v/>
      </c>
    </row>
    <row r="42">
      <c r="A42" s="3" t="n"/>
      <c r="B42" s="4" t="n"/>
      <c r="C42" s="5">
        <f>IF(B42="","",IFERROR(1/(1/VLOOKUP(B42,$K$5:$L$17,2,FALSE)),""))</f>
        <v/>
      </c>
      <c r="D42" s="5">
        <f>IF(A42="","",LEN(H42))</f>
        <v/>
      </c>
      <c r="E42" s="5">
        <f>IF(A42="","",IF(ISNUMBER(A42),"数値","文字列"))</f>
        <v/>
      </c>
      <c r="F42" s="5">
        <f>IF(A42="","",IF(ISNUMBER(SEARCH("E+",H42)),"E表記。元の桁は残っていない",IF(AND(ISNUMBER(A42),D42&gt;=16),"16桁目から先が0になっている",IF(AND(C42&lt;&gt;"",D42&lt;C42),"桁が足りない。先頭の0が消えた",IF(AND(C42&lt;&gt;"",D42&gt;C42),"桁が多い",IF(I42=FALSE,"チェックディジットが合わない",IF(AND(ISNUMBER(A42),D42&gt;=12),"今は無事。CSVで保存すると6桁になる",IF(ISNUMBER(A42),"数値で入っている。今は無事","OK"))))))))</f>
        <v/>
      </c>
      <c r="G42" s="6">
        <f>IF(F42="桁が足りない。先頭の0が消えた",REPT("0",C42-D42)&amp;H42,"")</f>
        <v/>
      </c>
      <c r="H42" s="5">
        <f>IF(A42="","",IF(ISNUMBER(A42),TEXT(A42,"0"),SUBSTITUTE(SUBSTITUTE(A42,"-","")," ","")))</f>
        <v/>
      </c>
      <c r="I42" s="5">
        <f>IF(AND(A42&lt;&gt;"",ISNUMBER(SEARCH("カード",B42))),IFERROR(MOD(SUMPRODUCT(MID(H42,LEN(H42)+1-ROW(INDIRECT("1:"&amp;LEN(H42))),1)*(2-MOD(ROW(INDIRECT("1:"&amp;LEN(H42))),2))-9*(MID(H42,LEN(H42)+1-ROW(INDIRECT("1:"&amp;LEN(H42))),1)*(2-MOD(ROW(INDIRECT("1:"&amp;LEN(H42))),2))&gt;9)),10)=0,FALSE),"")</f>
        <v/>
      </c>
    </row>
    <row r="43">
      <c r="A43" s="3" t="n"/>
      <c r="B43" s="4" t="n"/>
      <c r="C43" s="5">
        <f>IF(B43="","",IFERROR(1/(1/VLOOKUP(B43,$K$5:$L$17,2,FALSE)),""))</f>
        <v/>
      </c>
      <c r="D43" s="5">
        <f>IF(A43="","",LEN(H43))</f>
        <v/>
      </c>
      <c r="E43" s="5">
        <f>IF(A43="","",IF(ISNUMBER(A43),"数値","文字列"))</f>
        <v/>
      </c>
      <c r="F43" s="5">
        <f>IF(A43="","",IF(ISNUMBER(SEARCH("E+",H43)),"E表記。元の桁は残っていない",IF(AND(ISNUMBER(A43),D43&gt;=16),"16桁目から先が0になっている",IF(AND(C43&lt;&gt;"",D43&lt;C43),"桁が足りない。先頭の0が消えた",IF(AND(C43&lt;&gt;"",D43&gt;C43),"桁が多い",IF(I43=FALSE,"チェックディジットが合わない",IF(AND(ISNUMBER(A43),D43&gt;=12),"今は無事。CSVで保存すると6桁になる",IF(ISNUMBER(A43),"数値で入っている。今は無事","OK"))))))))</f>
        <v/>
      </c>
      <c r="G43" s="6">
        <f>IF(F43="桁が足りない。先頭の0が消えた",REPT("0",C43-D43)&amp;H43,"")</f>
        <v/>
      </c>
      <c r="H43" s="5">
        <f>IF(A43="","",IF(ISNUMBER(A43),TEXT(A43,"0"),SUBSTITUTE(SUBSTITUTE(A43,"-","")," ","")))</f>
        <v/>
      </c>
      <c r="I43" s="5">
        <f>IF(AND(A43&lt;&gt;"",ISNUMBER(SEARCH("カード",B43))),IFERROR(MOD(SUMPRODUCT(MID(H43,LEN(H43)+1-ROW(INDIRECT("1:"&amp;LEN(H43))),1)*(2-MOD(ROW(INDIRECT("1:"&amp;LEN(H43))),2))-9*(MID(H43,LEN(H43)+1-ROW(INDIRECT("1:"&amp;LEN(H43))),1)*(2-MOD(ROW(INDIRECT("1:"&amp;LEN(H43))),2))&gt;9)),10)=0,FALSE),"")</f>
        <v/>
      </c>
    </row>
    <row r="44">
      <c r="A44" s="3" t="n"/>
      <c r="B44" s="4" t="n"/>
      <c r="C44" s="5">
        <f>IF(B44="","",IFERROR(1/(1/VLOOKUP(B44,$K$5:$L$17,2,FALSE)),""))</f>
        <v/>
      </c>
      <c r="D44" s="5">
        <f>IF(A44="","",LEN(H44))</f>
        <v/>
      </c>
      <c r="E44" s="5">
        <f>IF(A44="","",IF(ISNUMBER(A44),"数値","文字列"))</f>
        <v/>
      </c>
      <c r="F44" s="5">
        <f>IF(A44="","",IF(ISNUMBER(SEARCH("E+",H44)),"E表記。元の桁は残っていない",IF(AND(ISNUMBER(A44),D44&gt;=16),"16桁目から先が0になっている",IF(AND(C44&lt;&gt;"",D44&lt;C44),"桁が足りない。先頭の0が消えた",IF(AND(C44&lt;&gt;"",D44&gt;C44),"桁が多い",IF(I44=FALSE,"チェックディジットが合わない",IF(AND(ISNUMBER(A44),D44&gt;=12),"今は無事。CSVで保存すると6桁になる",IF(ISNUMBER(A44),"数値で入っている。今は無事","OK"))))))))</f>
        <v/>
      </c>
      <c r="G44" s="6">
        <f>IF(F44="桁が足りない。先頭の0が消えた",REPT("0",C44-D44)&amp;H44,"")</f>
        <v/>
      </c>
      <c r="H44" s="5">
        <f>IF(A44="","",IF(ISNUMBER(A44),TEXT(A44,"0"),SUBSTITUTE(SUBSTITUTE(A44,"-","")," ","")))</f>
        <v/>
      </c>
      <c r="I44" s="5">
        <f>IF(AND(A44&lt;&gt;"",ISNUMBER(SEARCH("カード",B44))),IFERROR(MOD(SUMPRODUCT(MID(H44,LEN(H44)+1-ROW(INDIRECT("1:"&amp;LEN(H44))),1)*(2-MOD(ROW(INDIRECT("1:"&amp;LEN(H44))),2))-9*(MID(H44,LEN(H44)+1-ROW(INDIRECT("1:"&amp;LEN(H44))),1)*(2-MOD(ROW(INDIRECT("1:"&amp;LEN(H44))),2))&gt;9)),10)=0,FALSE),"")</f>
        <v/>
      </c>
    </row>
    <row r="45">
      <c r="A45" s="3" t="n"/>
      <c r="B45" s="4" t="n"/>
      <c r="C45" s="5">
        <f>IF(B45="","",IFERROR(1/(1/VLOOKUP(B45,$K$5:$L$17,2,FALSE)),""))</f>
        <v/>
      </c>
      <c r="D45" s="5">
        <f>IF(A45="","",LEN(H45))</f>
        <v/>
      </c>
      <c r="E45" s="5">
        <f>IF(A45="","",IF(ISNUMBER(A45),"数値","文字列"))</f>
        <v/>
      </c>
      <c r="F45" s="5">
        <f>IF(A45="","",IF(ISNUMBER(SEARCH("E+",H45)),"E表記。元の桁は残っていない",IF(AND(ISNUMBER(A45),D45&gt;=16),"16桁目から先が0になっている",IF(AND(C45&lt;&gt;"",D45&lt;C45),"桁が足りない。先頭の0が消えた",IF(AND(C45&lt;&gt;"",D45&gt;C45),"桁が多い",IF(I45=FALSE,"チェックディジットが合わない",IF(AND(ISNUMBER(A45),D45&gt;=12),"今は無事。CSVで保存すると6桁になる",IF(ISNUMBER(A45),"数値で入っている。今は無事","OK"))))))))</f>
        <v/>
      </c>
      <c r="G45" s="6">
        <f>IF(F45="桁が足りない。先頭の0が消えた",REPT("0",C45-D45)&amp;H45,"")</f>
        <v/>
      </c>
      <c r="H45" s="5">
        <f>IF(A45="","",IF(ISNUMBER(A45),TEXT(A45,"0"),SUBSTITUTE(SUBSTITUTE(A45,"-","")," ","")))</f>
        <v/>
      </c>
      <c r="I45" s="5">
        <f>IF(AND(A45&lt;&gt;"",ISNUMBER(SEARCH("カード",B45))),IFERROR(MOD(SUMPRODUCT(MID(H45,LEN(H45)+1-ROW(INDIRECT("1:"&amp;LEN(H45))),1)*(2-MOD(ROW(INDIRECT("1:"&amp;LEN(H45))),2))-9*(MID(H45,LEN(H45)+1-ROW(INDIRECT("1:"&amp;LEN(H45))),1)*(2-MOD(ROW(INDIRECT("1:"&amp;LEN(H45))),2))&gt;9)),10)=0,FALSE),"")</f>
        <v/>
      </c>
    </row>
    <row r="46">
      <c r="A46" s="3" t="n"/>
      <c r="B46" s="4" t="n"/>
      <c r="C46" s="5">
        <f>IF(B46="","",IFERROR(1/(1/VLOOKUP(B46,$K$5:$L$17,2,FALSE)),""))</f>
        <v/>
      </c>
      <c r="D46" s="5">
        <f>IF(A46="","",LEN(H46))</f>
        <v/>
      </c>
      <c r="E46" s="5">
        <f>IF(A46="","",IF(ISNUMBER(A46),"数値","文字列"))</f>
        <v/>
      </c>
      <c r="F46" s="5">
        <f>IF(A46="","",IF(ISNUMBER(SEARCH("E+",H46)),"E表記。元の桁は残っていない",IF(AND(ISNUMBER(A46),D46&gt;=16),"16桁目から先が0になっている",IF(AND(C46&lt;&gt;"",D46&lt;C46),"桁が足りない。先頭の0が消えた",IF(AND(C46&lt;&gt;"",D46&gt;C46),"桁が多い",IF(I46=FALSE,"チェックディジットが合わない",IF(AND(ISNUMBER(A46),D46&gt;=12),"今は無事。CSVで保存すると6桁になる",IF(ISNUMBER(A46),"数値で入っている。今は無事","OK"))))))))</f>
        <v/>
      </c>
      <c r="G46" s="6">
        <f>IF(F46="桁が足りない。先頭の0が消えた",REPT("0",C46-D46)&amp;H46,"")</f>
        <v/>
      </c>
      <c r="H46" s="5">
        <f>IF(A46="","",IF(ISNUMBER(A46),TEXT(A46,"0"),SUBSTITUTE(SUBSTITUTE(A46,"-","")," ","")))</f>
        <v/>
      </c>
      <c r="I46" s="5">
        <f>IF(AND(A46&lt;&gt;"",ISNUMBER(SEARCH("カード",B46))),IFERROR(MOD(SUMPRODUCT(MID(H46,LEN(H46)+1-ROW(INDIRECT("1:"&amp;LEN(H46))),1)*(2-MOD(ROW(INDIRECT("1:"&amp;LEN(H46))),2))-9*(MID(H46,LEN(H46)+1-ROW(INDIRECT("1:"&amp;LEN(H46))),1)*(2-MOD(ROW(INDIRECT("1:"&amp;LEN(H46))),2))&gt;9)),10)=0,FALSE),"")</f>
        <v/>
      </c>
    </row>
    <row r="47">
      <c r="A47" s="3" t="n"/>
      <c r="B47" s="4" t="n"/>
      <c r="C47" s="5">
        <f>IF(B47="","",IFERROR(1/(1/VLOOKUP(B47,$K$5:$L$17,2,FALSE)),""))</f>
        <v/>
      </c>
      <c r="D47" s="5">
        <f>IF(A47="","",LEN(H47))</f>
        <v/>
      </c>
      <c r="E47" s="5">
        <f>IF(A47="","",IF(ISNUMBER(A47),"数値","文字列"))</f>
        <v/>
      </c>
      <c r="F47" s="5">
        <f>IF(A47="","",IF(ISNUMBER(SEARCH("E+",H47)),"E表記。元の桁は残っていない",IF(AND(ISNUMBER(A47),D47&gt;=16),"16桁目から先が0になっている",IF(AND(C47&lt;&gt;"",D47&lt;C47),"桁が足りない。先頭の0が消えた",IF(AND(C47&lt;&gt;"",D47&gt;C47),"桁が多い",IF(I47=FALSE,"チェックディジットが合わない",IF(AND(ISNUMBER(A47),D47&gt;=12),"今は無事。CSVで保存すると6桁になる",IF(ISNUMBER(A47),"数値で入っている。今は無事","OK"))))))))</f>
        <v/>
      </c>
      <c r="G47" s="6">
        <f>IF(F47="桁が足りない。先頭の0が消えた",REPT("0",C47-D47)&amp;H47,"")</f>
        <v/>
      </c>
      <c r="H47" s="5">
        <f>IF(A47="","",IF(ISNUMBER(A47),TEXT(A47,"0"),SUBSTITUTE(SUBSTITUTE(A47,"-","")," ","")))</f>
        <v/>
      </c>
      <c r="I47" s="5">
        <f>IF(AND(A47&lt;&gt;"",ISNUMBER(SEARCH("カード",B47))),IFERROR(MOD(SUMPRODUCT(MID(H47,LEN(H47)+1-ROW(INDIRECT("1:"&amp;LEN(H47))),1)*(2-MOD(ROW(INDIRECT("1:"&amp;LEN(H47))),2))-9*(MID(H47,LEN(H47)+1-ROW(INDIRECT("1:"&amp;LEN(H47))),1)*(2-MOD(ROW(INDIRECT("1:"&amp;LEN(H47))),2))&gt;9)),10)=0,FALSE),"")</f>
        <v/>
      </c>
    </row>
    <row r="48">
      <c r="A48" s="3" t="n"/>
      <c r="B48" s="4" t="n"/>
      <c r="C48" s="5">
        <f>IF(B48="","",IFERROR(1/(1/VLOOKUP(B48,$K$5:$L$17,2,FALSE)),""))</f>
        <v/>
      </c>
      <c r="D48" s="5">
        <f>IF(A48="","",LEN(H48))</f>
        <v/>
      </c>
      <c r="E48" s="5">
        <f>IF(A48="","",IF(ISNUMBER(A48),"数値","文字列"))</f>
        <v/>
      </c>
      <c r="F48" s="5">
        <f>IF(A48="","",IF(ISNUMBER(SEARCH("E+",H48)),"E表記。元の桁は残っていない",IF(AND(ISNUMBER(A48),D48&gt;=16),"16桁目から先が0になっている",IF(AND(C48&lt;&gt;"",D48&lt;C48),"桁が足りない。先頭の0が消えた",IF(AND(C48&lt;&gt;"",D48&gt;C48),"桁が多い",IF(I48=FALSE,"チェックディジットが合わない",IF(AND(ISNUMBER(A48),D48&gt;=12),"今は無事。CSVで保存すると6桁になる",IF(ISNUMBER(A48),"数値で入っている。今は無事","OK"))))))))</f>
        <v/>
      </c>
      <c r="G48" s="6">
        <f>IF(F48="桁が足りない。先頭の0が消えた",REPT("0",C48-D48)&amp;H48,"")</f>
        <v/>
      </c>
      <c r="H48" s="5">
        <f>IF(A48="","",IF(ISNUMBER(A48),TEXT(A48,"0"),SUBSTITUTE(SUBSTITUTE(A48,"-","")," ","")))</f>
        <v/>
      </c>
      <c r="I48" s="5">
        <f>IF(AND(A48&lt;&gt;"",ISNUMBER(SEARCH("カード",B48))),IFERROR(MOD(SUMPRODUCT(MID(H48,LEN(H48)+1-ROW(INDIRECT("1:"&amp;LEN(H48))),1)*(2-MOD(ROW(INDIRECT("1:"&amp;LEN(H48))),2))-9*(MID(H48,LEN(H48)+1-ROW(INDIRECT("1:"&amp;LEN(H48))),1)*(2-MOD(ROW(INDIRECT("1:"&amp;LEN(H48))),2))&gt;9)),10)=0,FALSE),"")</f>
        <v/>
      </c>
    </row>
    <row r="49">
      <c r="A49" s="3" t="n"/>
      <c r="B49" s="4" t="n"/>
      <c r="C49" s="5">
        <f>IF(B49="","",IFERROR(1/(1/VLOOKUP(B49,$K$5:$L$17,2,FALSE)),""))</f>
        <v/>
      </c>
      <c r="D49" s="5">
        <f>IF(A49="","",LEN(H49))</f>
        <v/>
      </c>
      <c r="E49" s="5">
        <f>IF(A49="","",IF(ISNUMBER(A49),"数値","文字列"))</f>
        <v/>
      </c>
      <c r="F49" s="5">
        <f>IF(A49="","",IF(ISNUMBER(SEARCH("E+",H49)),"E表記。元の桁は残っていない",IF(AND(ISNUMBER(A49),D49&gt;=16),"16桁目から先が0になっている",IF(AND(C49&lt;&gt;"",D49&lt;C49),"桁が足りない。先頭の0が消えた",IF(AND(C49&lt;&gt;"",D49&gt;C49),"桁が多い",IF(I49=FALSE,"チェックディジットが合わない",IF(AND(ISNUMBER(A49),D49&gt;=12),"今は無事。CSVで保存すると6桁になる",IF(ISNUMBER(A49),"数値で入っている。今は無事","OK"))))))))</f>
        <v/>
      </c>
      <c r="G49" s="6">
        <f>IF(F49="桁が足りない。先頭の0が消えた",REPT("0",C49-D49)&amp;H49,"")</f>
        <v/>
      </c>
      <c r="H49" s="5">
        <f>IF(A49="","",IF(ISNUMBER(A49),TEXT(A49,"0"),SUBSTITUTE(SUBSTITUTE(A49,"-","")," ","")))</f>
        <v/>
      </c>
      <c r="I49" s="5">
        <f>IF(AND(A49&lt;&gt;"",ISNUMBER(SEARCH("カード",B49))),IFERROR(MOD(SUMPRODUCT(MID(H49,LEN(H49)+1-ROW(INDIRECT("1:"&amp;LEN(H49))),1)*(2-MOD(ROW(INDIRECT("1:"&amp;LEN(H49))),2))-9*(MID(H49,LEN(H49)+1-ROW(INDIRECT("1:"&amp;LEN(H49))),1)*(2-MOD(ROW(INDIRECT("1:"&amp;LEN(H49))),2))&gt;9)),10)=0,FALSE),"")</f>
        <v/>
      </c>
    </row>
    <row r="50">
      <c r="A50" s="3" t="n"/>
      <c r="B50" s="4" t="n"/>
      <c r="C50" s="5">
        <f>IF(B50="","",IFERROR(1/(1/VLOOKUP(B50,$K$5:$L$17,2,FALSE)),""))</f>
        <v/>
      </c>
      <c r="D50" s="5">
        <f>IF(A50="","",LEN(H50))</f>
        <v/>
      </c>
      <c r="E50" s="5">
        <f>IF(A50="","",IF(ISNUMBER(A50),"数値","文字列"))</f>
        <v/>
      </c>
      <c r="F50" s="5">
        <f>IF(A50="","",IF(ISNUMBER(SEARCH("E+",H50)),"E表記。元の桁は残っていない",IF(AND(ISNUMBER(A50),D50&gt;=16),"16桁目から先が0になっている",IF(AND(C50&lt;&gt;"",D50&lt;C50),"桁が足りない。先頭の0が消えた",IF(AND(C50&lt;&gt;"",D50&gt;C50),"桁が多い",IF(I50=FALSE,"チェックディジットが合わない",IF(AND(ISNUMBER(A50),D50&gt;=12),"今は無事。CSVで保存すると6桁になる",IF(ISNUMBER(A50),"数値で入っている。今は無事","OK"))))))))</f>
        <v/>
      </c>
      <c r="G50" s="6">
        <f>IF(F50="桁が足りない。先頭の0が消えた",REPT("0",C50-D50)&amp;H50,"")</f>
        <v/>
      </c>
      <c r="H50" s="5">
        <f>IF(A50="","",IF(ISNUMBER(A50),TEXT(A50,"0"),SUBSTITUTE(SUBSTITUTE(A50,"-","")," ","")))</f>
        <v/>
      </c>
      <c r="I50" s="5">
        <f>IF(AND(A50&lt;&gt;"",ISNUMBER(SEARCH("カード",B50))),IFERROR(MOD(SUMPRODUCT(MID(H50,LEN(H50)+1-ROW(INDIRECT("1:"&amp;LEN(H50))),1)*(2-MOD(ROW(INDIRECT("1:"&amp;LEN(H50))),2))-9*(MID(H50,LEN(H50)+1-ROW(INDIRECT("1:"&amp;LEN(H50))),1)*(2-MOD(ROW(INDIRECT("1:"&amp;LEN(H50))),2))&gt;9)),10)=0,FALSE),"")</f>
        <v/>
      </c>
    </row>
    <row r="51">
      <c r="A51" s="3" t="n"/>
      <c r="B51" s="4" t="n"/>
      <c r="C51" s="5">
        <f>IF(B51="","",IFERROR(1/(1/VLOOKUP(B51,$K$5:$L$17,2,FALSE)),""))</f>
        <v/>
      </c>
      <c r="D51" s="5">
        <f>IF(A51="","",LEN(H51))</f>
        <v/>
      </c>
      <c r="E51" s="5">
        <f>IF(A51="","",IF(ISNUMBER(A51),"数値","文字列"))</f>
        <v/>
      </c>
      <c r="F51" s="5">
        <f>IF(A51="","",IF(ISNUMBER(SEARCH("E+",H51)),"E表記。元の桁は残っていない",IF(AND(ISNUMBER(A51),D51&gt;=16),"16桁目から先が0になっている",IF(AND(C51&lt;&gt;"",D51&lt;C51),"桁が足りない。先頭の0が消えた",IF(AND(C51&lt;&gt;"",D51&gt;C51),"桁が多い",IF(I51=FALSE,"チェックディジットが合わない",IF(AND(ISNUMBER(A51),D51&gt;=12),"今は無事。CSVで保存すると6桁になる",IF(ISNUMBER(A51),"数値で入っている。今は無事","OK"))))))))</f>
        <v/>
      </c>
      <c r="G51" s="6">
        <f>IF(F51="桁が足りない。先頭の0が消えた",REPT("0",C51-D51)&amp;H51,"")</f>
        <v/>
      </c>
      <c r="H51" s="5">
        <f>IF(A51="","",IF(ISNUMBER(A51),TEXT(A51,"0"),SUBSTITUTE(SUBSTITUTE(A51,"-","")," ","")))</f>
        <v/>
      </c>
      <c r="I51" s="5">
        <f>IF(AND(A51&lt;&gt;"",ISNUMBER(SEARCH("カード",B51))),IFERROR(MOD(SUMPRODUCT(MID(H51,LEN(H51)+1-ROW(INDIRECT("1:"&amp;LEN(H51))),1)*(2-MOD(ROW(INDIRECT("1:"&amp;LEN(H51))),2))-9*(MID(H51,LEN(H51)+1-ROW(INDIRECT("1:"&amp;LEN(H51))),1)*(2-MOD(ROW(INDIRECT("1:"&amp;LEN(H51))),2))&gt;9)),10)=0,FALSE),"")</f>
        <v/>
      </c>
    </row>
    <row r="52">
      <c r="A52" s="3" t="n"/>
      <c r="B52" s="4" t="n"/>
      <c r="C52" s="5">
        <f>IF(B52="","",IFERROR(1/(1/VLOOKUP(B52,$K$5:$L$17,2,FALSE)),""))</f>
        <v/>
      </c>
      <c r="D52" s="5">
        <f>IF(A52="","",LEN(H52))</f>
        <v/>
      </c>
      <c r="E52" s="5">
        <f>IF(A52="","",IF(ISNUMBER(A52),"数値","文字列"))</f>
        <v/>
      </c>
      <c r="F52" s="5">
        <f>IF(A52="","",IF(ISNUMBER(SEARCH("E+",H52)),"E表記。元の桁は残っていない",IF(AND(ISNUMBER(A52),D52&gt;=16),"16桁目から先が0になっている",IF(AND(C52&lt;&gt;"",D52&lt;C52),"桁が足りない。先頭の0が消えた",IF(AND(C52&lt;&gt;"",D52&gt;C52),"桁が多い",IF(I52=FALSE,"チェックディジットが合わない",IF(AND(ISNUMBER(A52),D52&gt;=12),"今は無事。CSVで保存すると6桁になる",IF(ISNUMBER(A52),"数値で入っている。今は無事","OK"))))))))</f>
        <v/>
      </c>
      <c r="G52" s="6">
        <f>IF(F52="桁が足りない。先頭の0が消えた",REPT("0",C52-D52)&amp;H52,"")</f>
        <v/>
      </c>
      <c r="H52" s="5">
        <f>IF(A52="","",IF(ISNUMBER(A52),TEXT(A52,"0"),SUBSTITUTE(SUBSTITUTE(A52,"-","")," ","")))</f>
        <v/>
      </c>
      <c r="I52" s="5">
        <f>IF(AND(A52&lt;&gt;"",ISNUMBER(SEARCH("カード",B52))),IFERROR(MOD(SUMPRODUCT(MID(H52,LEN(H52)+1-ROW(INDIRECT("1:"&amp;LEN(H52))),1)*(2-MOD(ROW(INDIRECT("1:"&amp;LEN(H52))),2))-9*(MID(H52,LEN(H52)+1-ROW(INDIRECT("1:"&amp;LEN(H52))),1)*(2-MOD(ROW(INDIRECT("1:"&amp;LEN(H52))),2))&gt;9)),10)=0,FALSE),"")</f>
        <v/>
      </c>
    </row>
    <row r="53">
      <c r="A53" s="3" t="n"/>
      <c r="B53" s="4" t="n"/>
      <c r="C53" s="5">
        <f>IF(B53="","",IFERROR(1/(1/VLOOKUP(B53,$K$5:$L$17,2,FALSE)),""))</f>
        <v/>
      </c>
      <c r="D53" s="5">
        <f>IF(A53="","",LEN(H53))</f>
        <v/>
      </c>
      <c r="E53" s="5">
        <f>IF(A53="","",IF(ISNUMBER(A53),"数値","文字列"))</f>
        <v/>
      </c>
      <c r="F53" s="5">
        <f>IF(A53="","",IF(ISNUMBER(SEARCH("E+",H53)),"E表記。元の桁は残っていない",IF(AND(ISNUMBER(A53),D53&gt;=16),"16桁目から先が0になっている",IF(AND(C53&lt;&gt;"",D53&lt;C53),"桁が足りない。先頭の0が消えた",IF(AND(C53&lt;&gt;"",D53&gt;C53),"桁が多い",IF(I53=FALSE,"チェックディジットが合わない",IF(AND(ISNUMBER(A53),D53&gt;=12),"今は無事。CSVで保存すると6桁になる",IF(ISNUMBER(A53),"数値で入っている。今は無事","OK"))))))))</f>
        <v/>
      </c>
      <c r="G53" s="6">
        <f>IF(F53="桁が足りない。先頭の0が消えた",REPT("0",C53-D53)&amp;H53,"")</f>
        <v/>
      </c>
      <c r="H53" s="5">
        <f>IF(A53="","",IF(ISNUMBER(A53),TEXT(A53,"0"),SUBSTITUTE(SUBSTITUTE(A53,"-","")," ","")))</f>
        <v/>
      </c>
      <c r="I53" s="5">
        <f>IF(AND(A53&lt;&gt;"",ISNUMBER(SEARCH("カード",B53))),IFERROR(MOD(SUMPRODUCT(MID(H53,LEN(H53)+1-ROW(INDIRECT("1:"&amp;LEN(H53))),1)*(2-MOD(ROW(INDIRECT("1:"&amp;LEN(H53))),2))-9*(MID(H53,LEN(H53)+1-ROW(INDIRECT("1:"&amp;LEN(H53))),1)*(2-MOD(ROW(INDIRECT("1:"&amp;LEN(H53))),2))&gt;9)),10)=0,FALSE),"")</f>
        <v/>
      </c>
    </row>
    <row r="54">
      <c r="A54" s="3" t="n"/>
      <c r="B54" s="4" t="n"/>
      <c r="C54" s="5">
        <f>IF(B54="","",IFERROR(1/(1/VLOOKUP(B54,$K$5:$L$17,2,FALSE)),""))</f>
        <v/>
      </c>
      <c r="D54" s="5">
        <f>IF(A54="","",LEN(H54))</f>
        <v/>
      </c>
      <c r="E54" s="5">
        <f>IF(A54="","",IF(ISNUMBER(A54),"数値","文字列"))</f>
        <v/>
      </c>
      <c r="F54" s="5">
        <f>IF(A54="","",IF(ISNUMBER(SEARCH("E+",H54)),"E表記。元の桁は残っていない",IF(AND(ISNUMBER(A54),D54&gt;=16),"16桁目から先が0になっている",IF(AND(C54&lt;&gt;"",D54&lt;C54),"桁が足りない。先頭の0が消えた",IF(AND(C54&lt;&gt;"",D54&gt;C54),"桁が多い",IF(I54=FALSE,"チェックディジットが合わない",IF(AND(ISNUMBER(A54),D54&gt;=12),"今は無事。CSVで保存すると6桁になる",IF(ISNUMBER(A54),"数値で入っている。今は無事","OK"))))))))</f>
        <v/>
      </c>
      <c r="G54" s="6">
        <f>IF(F54="桁が足りない。先頭の0が消えた",REPT("0",C54-D54)&amp;H54,"")</f>
        <v/>
      </c>
      <c r="H54" s="5">
        <f>IF(A54="","",IF(ISNUMBER(A54),TEXT(A54,"0"),SUBSTITUTE(SUBSTITUTE(A54,"-","")," ","")))</f>
        <v/>
      </c>
      <c r="I54" s="5">
        <f>IF(AND(A54&lt;&gt;"",ISNUMBER(SEARCH("カード",B54))),IFERROR(MOD(SUMPRODUCT(MID(H54,LEN(H54)+1-ROW(INDIRECT("1:"&amp;LEN(H54))),1)*(2-MOD(ROW(INDIRECT("1:"&amp;LEN(H54))),2))-9*(MID(H54,LEN(H54)+1-ROW(INDIRECT("1:"&amp;LEN(H54))),1)*(2-MOD(ROW(INDIRECT("1:"&amp;LEN(H54))),2))&gt;9)),10)=0,FALSE),"")</f>
        <v/>
      </c>
    </row>
    <row r="55">
      <c r="A55" s="3" t="n"/>
      <c r="B55" s="4" t="n"/>
      <c r="C55" s="5">
        <f>IF(B55="","",IFERROR(1/(1/VLOOKUP(B55,$K$5:$L$17,2,FALSE)),""))</f>
        <v/>
      </c>
      <c r="D55" s="5">
        <f>IF(A55="","",LEN(H55))</f>
        <v/>
      </c>
      <c r="E55" s="5">
        <f>IF(A55="","",IF(ISNUMBER(A55),"数値","文字列"))</f>
        <v/>
      </c>
      <c r="F55" s="5">
        <f>IF(A55="","",IF(ISNUMBER(SEARCH("E+",H55)),"E表記。元の桁は残っていない",IF(AND(ISNUMBER(A55),D55&gt;=16),"16桁目から先が0になっている",IF(AND(C55&lt;&gt;"",D55&lt;C55),"桁が足りない。先頭の0が消えた",IF(AND(C55&lt;&gt;"",D55&gt;C55),"桁が多い",IF(I55=FALSE,"チェックディジットが合わない",IF(AND(ISNUMBER(A55),D55&gt;=12),"今は無事。CSVで保存すると6桁になる",IF(ISNUMBER(A55),"数値で入っている。今は無事","OK"))))))))</f>
        <v/>
      </c>
      <c r="G55" s="6">
        <f>IF(F55="桁が足りない。先頭の0が消えた",REPT("0",C55-D55)&amp;H55,"")</f>
        <v/>
      </c>
      <c r="H55" s="5">
        <f>IF(A55="","",IF(ISNUMBER(A55),TEXT(A55,"0"),SUBSTITUTE(SUBSTITUTE(A55,"-","")," ","")))</f>
        <v/>
      </c>
      <c r="I55" s="5">
        <f>IF(AND(A55&lt;&gt;"",ISNUMBER(SEARCH("カード",B55))),IFERROR(MOD(SUMPRODUCT(MID(H55,LEN(H55)+1-ROW(INDIRECT("1:"&amp;LEN(H55))),1)*(2-MOD(ROW(INDIRECT("1:"&amp;LEN(H55))),2))-9*(MID(H55,LEN(H55)+1-ROW(INDIRECT("1:"&amp;LEN(H55))),1)*(2-MOD(ROW(INDIRECT("1:"&amp;LEN(H55))),2))&gt;9)),10)=0,FALSE),"")</f>
        <v/>
      </c>
    </row>
    <row r="56">
      <c r="A56" s="3" t="n"/>
      <c r="B56" s="4" t="n"/>
      <c r="C56" s="5">
        <f>IF(B56="","",IFERROR(1/(1/VLOOKUP(B56,$K$5:$L$17,2,FALSE)),""))</f>
        <v/>
      </c>
      <c r="D56" s="5">
        <f>IF(A56="","",LEN(H56))</f>
        <v/>
      </c>
      <c r="E56" s="5">
        <f>IF(A56="","",IF(ISNUMBER(A56),"数値","文字列"))</f>
        <v/>
      </c>
      <c r="F56" s="5">
        <f>IF(A56="","",IF(ISNUMBER(SEARCH("E+",H56)),"E表記。元の桁は残っていない",IF(AND(ISNUMBER(A56),D56&gt;=16),"16桁目から先が0になっている",IF(AND(C56&lt;&gt;"",D56&lt;C56),"桁が足りない。先頭の0が消えた",IF(AND(C56&lt;&gt;"",D56&gt;C56),"桁が多い",IF(I56=FALSE,"チェックディジットが合わない",IF(AND(ISNUMBER(A56),D56&gt;=12),"今は無事。CSVで保存すると6桁になる",IF(ISNUMBER(A56),"数値で入っている。今は無事","OK"))))))))</f>
        <v/>
      </c>
      <c r="G56" s="6">
        <f>IF(F56="桁が足りない。先頭の0が消えた",REPT("0",C56-D56)&amp;H56,"")</f>
        <v/>
      </c>
      <c r="H56" s="5">
        <f>IF(A56="","",IF(ISNUMBER(A56),TEXT(A56,"0"),SUBSTITUTE(SUBSTITUTE(A56,"-","")," ","")))</f>
        <v/>
      </c>
      <c r="I56" s="5">
        <f>IF(AND(A56&lt;&gt;"",ISNUMBER(SEARCH("カード",B56))),IFERROR(MOD(SUMPRODUCT(MID(H56,LEN(H56)+1-ROW(INDIRECT("1:"&amp;LEN(H56))),1)*(2-MOD(ROW(INDIRECT("1:"&amp;LEN(H56))),2))-9*(MID(H56,LEN(H56)+1-ROW(INDIRECT("1:"&amp;LEN(H56))),1)*(2-MOD(ROW(INDIRECT("1:"&amp;LEN(H56))),2))&gt;9)),10)=0,FALSE),"")</f>
        <v/>
      </c>
    </row>
    <row r="57">
      <c r="A57" s="3" t="n"/>
      <c r="B57" s="4" t="n"/>
      <c r="C57" s="5">
        <f>IF(B57="","",IFERROR(1/(1/VLOOKUP(B57,$K$5:$L$17,2,FALSE)),""))</f>
        <v/>
      </c>
      <c r="D57" s="5">
        <f>IF(A57="","",LEN(H57))</f>
        <v/>
      </c>
      <c r="E57" s="5">
        <f>IF(A57="","",IF(ISNUMBER(A57),"数値","文字列"))</f>
        <v/>
      </c>
      <c r="F57" s="5">
        <f>IF(A57="","",IF(ISNUMBER(SEARCH("E+",H57)),"E表記。元の桁は残っていない",IF(AND(ISNUMBER(A57),D57&gt;=16),"16桁目から先が0になっている",IF(AND(C57&lt;&gt;"",D57&lt;C57),"桁が足りない。先頭の0が消えた",IF(AND(C57&lt;&gt;"",D57&gt;C57),"桁が多い",IF(I57=FALSE,"チェックディジットが合わない",IF(AND(ISNUMBER(A57),D57&gt;=12),"今は無事。CSVで保存すると6桁になる",IF(ISNUMBER(A57),"数値で入っている。今は無事","OK"))))))))</f>
        <v/>
      </c>
      <c r="G57" s="6">
        <f>IF(F57="桁が足りない。先頭の0が消えた",REPT("0",C57-D57)&amp;H57,"")</f>
        <v/>
      </c>
      <c r="H57" s="5">
        <f>IF(A57="","",IF(ISNUMBER(A57),TEXT(A57,"0"),SUBSTITUTE(SUBSTITUTE(A57,"-","")," ","")))</f>
        <v/>
      </c>
      <c r="I57" s="5">
        <f>IF(AND(A57&lt;&gt;"",ISNUMBER(SEARCH("カード",B57))),IFERROR(MOD(SUMPRODUCT(MID(H57,LEN(H57)+1-ROW(INDIRECT("1:"&amp;LEN(H57))),1)*(2-MOD(ROW(INDIRECT("1:"&amp;LEN(H57))),2))-9*(MID(H57,LEN(H57)+1-ROW(INDIRECT("1:"&amp;LEN(H57))),1)*(2-MOD(ROW(INDIRECT("1:"&amp;LEN(H57))),2))&gt;9)),10)=0,FALSE),"")</f>
        <v/>
      </c>
    </row>
    <row r="58">
      <c r="A58" s="3" t="n"/>
      <c r="B58" s="4" t="n"/>
      <c r="C58" s="5">
        <f>IF(B58="","",IFERROR(1/(1/VLOOKUP(B58,$K$5:$L$17,2,FALSE)),""))</f>
        <v/>
      </c>
      <c r="D58" s="5">
        <f>IF(A58="","",LEN(H58))</f>
        <v/>
      </c>
      <c r="E58" s="5">
        <f>IF(A58="","",IF(ISNUMBER(A58),"数値","文字列"))</f>
        <v/>
      </c>
      <c r="F58" s="5">
        <f>IF(A58="","",IF(ISNUMBER(SEARCH("E+",H58)),"E表記。元の桁は残っていない",IF(AND(ISNUMBER(A58),D58&gt;=16),"16桁目から先が0になっている",IF(AND(C58&lt;&gt;"",D58&lt;C58),"桁が足りない。先頭の0が消えた",IF(AND(C58&lt;&gt;"",D58&gt;C58),"桁が多い",IF(I58=FALSE,"チェックディジットが合わない",IF(AND(ISNUMBER(A58),D58&gt;=12),"今は無事。CSVで保存すると6桁になる",IF(ISNUMBER(A58),"数値で入っている。今は無事","OK"))))))))</f>
        <v/>
      </c>
      <c r="G58" s="6">
        <f>IF(F58="桁が足りない。先頭の0が消えた",REPT("0",C58-D58)&amp;H58,"")</f>
        <v/>
      </c>
      <c r="H58" s="5">
        <f>IF(A58="","",IF(ISNUMBER(A58),TEXT(A58,"0"),SUBSTITUTE(SUBSTITUTE(A58,"-","")," ","")))</f>
        <v/>
      </c>
      <c r="I58" s="5">
        <f>IF(AND(A58&lt;&gt;"",ISNUMBER(SEARCH("カード",B58))),IFERROR(MOD(SUMPRODUCT(MID(H58,LEN(H58)+1-ROW(INDIRECT("1:"&amp;LEN(H58))),1)*(2-MOD(ROW(INDIRECT("1:"&amp;LEN(H58))),2))-9*(MID(H58,LEN(H58)+1-ROW(INDIRECT("1:"&amp;LEN(H58))),1)*(2-MOD(ROW(INDIRECT("1:"&amp;LEN(H58))),2))&gt;9)),10)=0,FALSE),"")</f>
        <v/>
      </c>
    </row>
    <row r="59">
      <c r="A59" s="3" t="n"/>
      <c r="B59" s="4" t="n"/>
      <c r="C59" s="5">
        <f>IF(B59="","",IFERROR(1/(1/VLOOKUP(B59,$K$5:$L$17,2,FALSE)),""))</f>
        <v/>
      </c>
      <c r="D59" s="5">
        <f>IF(A59="","",LEN(H59))</f>
        <v/>
      </c>
      <c r="E59" s="5">
        <f>IF(A59="","",IF(ISNUMBER(A59),"数値","文字列"))</f>
        <v/>
      </c>
      <c r="F59" s="5">
        <f>IF(A59="","",IF(ISNUMBER(SEARCH("E+",H59)),"E表記。元の桁は残っていない",IF(AND(ISNUMBER(A59),D59&gt;=16),"16桁目から先が0になっている",IF(AND(C59&lt;&gt;"",D59&lt;C59),"桁が足りない。先頭の0が消えた",IF(AND(C59&lt;&gt;"",D59&gt;C59),"桁が多い",IF(I59=FALSE,"チェックディジットが合わない",IF(AND(ISNUMBER(A59),D59&gt;=12),"今は無事。CSVで保存すると6桁になる",IF(ISNUMBER(A59),"数値で入っている。今は無事","OK"))))))))</f>
        <v/>
      </c>
      <c r="G59" s="6">
        <f>IF(F59="桁が足りない。先頭の0が消えた",REPT("0",C59-D59)&amp;H59,"")</f>
        <v/>
      </c>
      <c r="H59" s="5">
        <f>IF(A59="","",IF(ISNUMBER(A59),TEXT(A59,"0"),SUBSTITUTE(SUBSTITUTE(A59,"-","")," ","")))</f>
        <v/>
      </c>
      <c r="I59" s="5">
        <f>IF(AND(A59&lt;&gt;"",ISNUMBER(SEARCH("カード",B59))),IFERROR(MOD(SUMPRODUCT(MID(H59,LEN(H59)+1-ROW(INDIRECT("1:"&amp;LEN(H59))),1)*(2-MOD(ROW(INDIRECT("1:"&amp;LEN(H59))),2))-9*(MID(H59,LEN(H59)+1-ROW(INDIRECT("1:"&amp;LEN(H59))),1)*(2-MOD(ROW(INDIRECT("1:"&amp;LEN(H59))),2))&gt;9)),10)=0,FALSE),"")</f>
        <v/>
      </c>
    </row>
    <row r="60">
      <c r="A60" s="3" t="n"/>
      <c r="B60" s="4" t="n"/>
      <c r="C60" s="5">
        <f>IF(B60="","",IFERROR(1/(1/VLOOKUP(B60,$K$5:$L$17,2,FALSE)),""))</f>
        <v/>
      </c>
      <c r="D60" s="5">
        <f>IF(A60="","",LEN(H60))</f>
        <v/>
      </c>
      <c r="E60" s="5">
        <f>IF(A60="","",IF(ISNUMBER(A60),"数値","文字列"))</f>
        <v/>
      </c>
      <c r="F60" s="5">
        <f>IF(A60="","",IF(ISNUMBER(SEARCH("E+",H60)),"E表記。元の桁は残っていない",IF(AND(ISNUMBER(A60),D60&gt;=16),"16桁目から先が0になっている",IF(AND(C60&lt;&gt;"",D60&lt;C60),"桁が足りない。先頭の0が消えた",IF(AND(C60&lt;&gt;"",D60&gt;C60),"桁が多い",IF(I60=FALSE,"チェックディジットが合わない",IF(AND(ISNUMBER(A60),D60&gt;=12),"今は無事。CSVで保存すると6桁になる",IF(ISNUMBER(A60),"数値で入っている。今は無事","OK"))))))))</f>
        <v/>
      </c>
      <c r="G60" s="6">
        <f>IF(F60="桁が足りない。先頭の0が消えた",REPT("0",C60-D60)&amp;H60,"")</f>
        <v/>
      </c>
      <c r="H60" s="5">
        <f>IF(A60="","",IF(ISNUMBER(A60),TEXT(A60,"0"),SUBSTITUTE(SUBSTITUTE(A60,"-","")," ","")))</f>
        <v/>
      </c>
      <c r="I60" s="5">
        <f>IF(AND(A60&lt;&gt;"",ISNUMBER(SEARCH("カード",B60))),IFERROR(MOD(SUMPRODUCT(MID(H60,LEN(H60)+1-ROW(INDIRECT("1:"&amp;LEN(H60))),1)*(2-MOD(ROW(INDIRECT("1:"&amp;LEN(H60))),2))-9*(MID(H60,LEN(H60)+1-ROW(INDIRECT("1:"&amp;LEN(H60))),1)*(2-MOD(ROW(INDIRECT("1:"&amp;LEN(H60))),2))&gt;9)),10)=0,FALSE),"")</f>
        <v/>
      </c>
    </row>
    <row r="61">
      <c r="A61" s="3" t="n"/>
      <c r="B61" s="4" t="n"/>
      <c r="C61" s="5">
        <f>IF(B61="","",IFERROR(1/(1/VLOOKUP(B61,$K$5:$L$17,2,FALSE)),""))</f>
        <v/>
      </c>
      <c r="D61" s="5">
        <f>IF(A61="","",LEN(H61))</f>
        <v/>
      </c>
      <c r="E61" s="5">
        <f>IF(A61="","",IF(ISNUMBER(A61),"数値","文字列"))</f>
        <v/>
      </c>
      <c r="F61" s="5">
        <f>IF(A61="","",IF(ISNUMBER(SEARCH("E+",H61)),"E表記。元の桁は残っていない",IF(AND(ISNUMBER(A61),D61&gt;=16),"16桁目から先が0になっている",IF(AND(C61&lt;&gt;"",D61&lt;C61),"桁が足りない。先頭の0が消えた",IF(AND(C61&lt;&gt;"",D61&gt;C61),"桁が多い",IF(I61=FALSE,"チェックディジットが合わない",IF(AND(ISNUMBER(A61),D61&gt;=12),"今は無事。CSVで保存すると6桁になる",IF(ISNUMBER(A61),"数値で入っている。今は無事","OK"))))))))</f>
        <v/>
      </c>
      <c r="G61" s="6">
        <f>IF(F61="桁が足りない。先頭の0が消えた",REPT("0",C61-D61)&amp;H61,"")</f>
        <v/>
      </c>
      <c r="H61" s="5">
        <f>IF(A61="","",IF(ISNUMBER(A61),TEXT(A61,"0"),SUBSTITUTE(SUBSTITUTE(A61,"-","")," ","")))</f>
        <v/>
      </c>
      <c r="I61" s="5">
        <f>IF(AND(A61&lt;&gt;"",ISNUMBER(SEARCH("カード",B61))),IFERROR(MOD(SUMPRODUCT(MID(H61,LEN(H61)+1-ROW(INDIRECT("1:"&amp;LEN(H61))),1)*(2-MOD(ROW(INDIRECT("1:"&amp;LEN(H61))),2))-9*(MID(H61,LEN(H61)+1-ROW(INDIRECT("1:"&amp;LEN(H61))),1)*(2-MOD(ROW(INDIRECT("1:"&amp;LEN(H61))),2))&gt;9)),10)=0,FALSE),"")</f>
        <v/>
      </c>
    </row>
    <row r="62">
      <c r="A62" s="3" t="n"/>
      <c r="B62" s="4" t="n"/>
      <c r="C62" s="5">
        <f>IF(B62="","",IFERROR(1/(1/VLOOKUP(B62,$K$5:$L$17,2,FALSE)),""))</f>
        <v/>
      </c>
      <c r="D62" s="5">
        <f>IF(A62="","",LEN(H62))</f>
        <v/>
      </c>
      <c r="E62" s="5">
        <f>IF(A62="","",IF(ISNUMBER(A62),"数値","文字列"))</f>
        <v/>
      </c>
      <c r="F62" s="5">
        <f>IF(A62="","",IF(ISNUMBER(SEARCH("E+",H62)),"E表記。元の桁は残っていない",IF(AND(ISNUMBER(A62),D62&gt;=16),"16桁目から先が0になっている",IF(AND(C62&lt;&gt;"",D62&lt;C62),"桁が足りない。先頭の0が消えた",IF(AND(C62&lt;&gt;"",D62&gt;C62),"桁が多い",IF(I62=FALSE,"チェックディジットが合わない",IF(AND(ISNUMBER(A62),D62&gt;=12),"今は無事。CSVで保存すると6桁になる",IF(ISNUMBER(A62),"数値で入っている。今は無事","OK"))))))))</f>
        <v/>
      </c>
      <c r="G62" s="6">
        <f>IF(F62="桁が足りない。先頭の0が消えた",REPT("0",C62-D62)&amp;H62,"")</f>
        <v/>
      </c>
      <c r="H62" s="5">
        <f>IF(A62="","",IF(ISNUMBER(A62),TEXT(A62,"0"),SUBSTITUTE(SUBSTITUTE(A62,"-","")," ","")))</f>
        <v/>
      </c>
      <c r="I62" s="5">
        <f>IF(AND(A62&lt;&gt;"",ISNUMBER(SEARCH("カード",B62))),IFERROR(MOD(SUMPRODUCT(MID(H62,LEN(H62)+1-ROW(INDIRECT("1:"&amp;LEN(H62))),1)*(2-MOD(ROW(INDIRECT("1:"&amp;LEN(H62))),2))-9*(MID(H62,LEN(H62)+1-ROW(INDIRECT("1:"&amp;LEN(H62))),1)*(2-MOD(ROW(INDIRECT("1:"&amp;LEN(H62))),2))&gt;9)),10)=0,FALSE),"")</f>
        <v/>
      </c>
    </row>
    <row r="63">
      <c r="A63" s="3" t="n"/>
      <c r="B63" s="4" t="n"/>
      <c r="C63" s="5">
        <f>IF(B63="","",IFERROR(1/(1/VLOOKUP(B63,$K$5:$L$17,2,FALSE)),""))</f>
        <v/>
      </c>
      <c r="D63" s="5">
        <f>IF(A63="","",LEN(H63))</f>
        <v/>
      </c>
      <c r="E63" s="5">
        <f>IF(A63="","",IF(ISNUMBER(A63),"数値","文字列"))</f>
        <v/>
      </c>
      <c r="F63" s="5">
        <f>IF(A63="","",IF(ISNUMBER(SEARCH("E+",H63)),"E表記。元の桁は残っていない",IF(AND(ISNUMBER(A63),D63&gt;=16),"16桁目から先が0になっている",IF(AND(C63&lt;&gt;"",D63&lt;C63),"桁が足りない。先頭の0が消えた",IF(AND(C63&lt;&gt;"",D63&gt;C63),"桁が多い",IF(I63=FALSE,"チェックディジットが合わない",IF(AND(ISNUMBER(A63),D63&gt;=12),"今は無事。CSVで保存すると6桁になる",IF(ISNUMBER(A63),"数値で入っている。今は無事","OK"))))))))</f>
        <v/>
      </c>
      <c r="G63" s="6">
        <f>IF(F63="桁が足りない。先頭の0が消えた",REPT("0",C63-D63)&amp;H63,"")</f>
        <v/>
      </c>
      <c r="H63" s="5">
        <f>IF(A63="","",IF(ISNUMBER(A63),TEXT(A63,"0"),SUBSTITUTE(SUBSTITUTE(A63,"-","")," ","")))</f>
        <v/>
      </c>
      <c r="I63" s="5">
        <f>IF(AND(A63&lt;&gt;"",ISNUMBER(SEARCH("カード",B63))),IFERROR(MOD(SUMPRODUCT(MID(H63,LEN(H63)+1-ROW(INDIRECT("1:"&amp;LEN(H63))),1)*(2-MOD(ROW(INDIRECT("1:"&amp;LEN(H63))),2))-9*(MID(H63,LEN(H63)+1-ROW(INDIRECT("1:"&amp;LEN(H63))),1)*(2-MOD(ROW(INDIRECT("1:"&amp;LEN(H63))),2))&gt;9)),10)=0,FALSE),"")</f>
        <v/>
      </c>
    </row>
    <row r="64">
      <c r="A64" s="3" t="n"/>
      <c r="B64" s="4" t="n"/>
      <c r="C64" s="5">
        <f>IF(B64="","",IFERROR(1/(1/VLOOKUP(B64,$K$5:$L$17,2,FALSE)),""))</f>
        <v/>
      </c>
      <c r="D64" s="5">
        <f>IF(A64="","",LEN(H64))</f>
        <v/>
      </c>
      <c r="E64" s="5">
        <f>IF(A64="","",IF(ISNUMBER(A64),"数値","文字列"))</f>
        <v/>
      </c>
      <c r="F64" s="5">
        <f>IF(A64="","",IF(ISNUMBER(SEARCH("E+",H64)),"E表記。元の桁は残っていない",IF(AND(ISNUMBER(A64),D64&gt;=16),"16桁目から先が0になっている",IF(AND(C64&lt;&gt;"",D64&lt;C64),"桁が足りない。先頭の0が消えた",IF(AND(C64&lt;&gt;"",D64&gt;C64),"桁が多い",IF(I64=FALSE,"チェックディジットが合わない",IF(AND(ISNUMBER(A64),D64&gt;=12),"今は無事。CSVで保存すると6桁になる",IF(ISNUMBER(A64),"数値で入っている。今は無事","OK"))))))))</f>
        <v/>
      </c>
      <c r="G64" s="6">
        <f>IF(F64="桁が足りない。先頭の0が消えた",REPT("0",C64-D64)&amp;H64,"")</f>
        <v/>
      </c>
      <c r="H64" s="5">
        <f>IF(A64="","",IF(ISNUMBER(A64),TEXT(A64,"0"),SUBSTITUTE(SUBSTITUTE(A64,"-","")," ","")))</f>
        <v/>
      </c>
      <c r="I64" s="5">
        <f>IF(AND(A64&lt;&gt;"",ISNUMBER(SEARCH("カード",B64))),IFERROR(MOD(SUMPRODUCT(MID(H64,LEN(H64)+1-ROW(INDIRECT("1:"&amp;LEN(H64))),1)*(2-MOD(ROW(INDIRECT("1:"&amp;LEN(H64))),2))-9*(MID(H64,LEN(H64)+1-ROW(INDIRECT("1:"&amp;LEN(H64))),1)*(2-MOD(ROW(INDIRECT("1:"&amp;LEN(H64))),2))&gt;9)),10)=0,FALSE),"")</f>
        <v/>
      </c>
    </row>
    <row r="65">
      <c r="A65" s="3" t="n"/>
      <c r="B65" s="4" t="n"/>
      <c r="C65" s="5">
        <f>IF(B65="","",IFERROR(1/(1/VLOOKUP(B65,$K$5:$L$17,2,FALSE)),""))</f>
        <v/>
      </c>
      <c r="D65" s="5">
        <f>IF(A65="","",LEN(H65))</f>
        <v/>
      </c>
      <c r="E65" s="5">
        <f>IF(A65="","",IF(ISNUMBER(A65),"数値","文字列"))</f>
        <v/>
      </c>
      <c r="F65" s="5">
        <f>IF(A65="","",IF(ISNUMBER(SEARCH("E+",H65)),"E表記。元の桁は残っていない",IF(AND(ISNUMBER(A65),D65&gt;=16),"16桁目から先が0になっている",IF(AND(C65&lt;&gt;"",D65&lt;C65),"桁が足りない。先頭の0が消えた",IF(AND(C65&lt;&gt;"",D65&gt;C65),"桁が多い",IF(I65=FALSE,"チェックディジットが合わない",IF(AND(ISNUMBER(A65),D65&gt;=12),"今は無事。CSVで保存すると6桁になる",IF(ISNUMBER(A65),"数値で入っている。今は無事","OK"))))))))</f>
        <v/>
      </c>
      <c r="G65" s="6">
        <f>IF(F65="桁が足りない。先頭の0が消えた",REPT("0",C65-D65)&amp;H65,"")</f>
        <v/>
      </c>
      <c r="H65" s="5">
        <f>IF(A65="","",IF(ISNUMBER(A65),TEXT(A65,"0"),SUBSTITUTE(SUBSTITUTE(A65,"-","")," ","")))</f>
        <v/>
      </c>
      <c r="I65" s="5">
        <f>IF(AND(A65&lt;&gt;"",ISNUMBER(SEARCH("カード",B65))),IFERROR(MOD(SUMPRODUCT(MID(H65,LEN(H65)+1-ROW(INDIRECT("1:"&amp;LEN(H65))),1)*(2-MOD(ROW(INDIRECT("1:"&amp;LEN(H65))),2))-9*(MID(H65,LEN(H65)+1-ROW(INDIRECT("1:"&amp;LEN(H65))),1)*(2-MOD(ROW(INDIRECT("1:"&amp;LEN(H65))),2))&gt;9)),10)=0,FALSE),"")</f>
        <v/>
      </c>
    </row>
    <row r="66">
      <c r="A66" s="3" t="n"/>
      <c r="B66" s="4" t="n"/>
      <c r="C66" s="5">
        <f>IF(B66="","",IFERROR(1/(1/VLOOKUP(B66,$K$5:$L$17,2,FALSE)),""))</f>
        <v/>
      </c>
      <c r="D66" s="5">
        <f>IF(A66="","",LEN(H66))</f>
        <v/>
      </c>
      <c r="E66" s="5">
        <f>IF(A66="","",IF(ISNUMBER(A66),"数値","文字列"))</f>
        <v/>
      </c>
      <c r="F66" s="5">
        <f>IF(A66="","",IF(ISNUMBER(SEARCH("E+",H66)),"E表記。元の桁は残っていない",IF(AND(ISNUMBER(A66),D66&gt;=16),"16桁目から先が0になっている",IF(AND(C66&lt;&gt;"",D66&lt;C66),"桁が足りない。先頭の0が消えた",IF(AND(C66&lt;&gt;"",D66&gt;C66),"桁が多い",IF(I66=FALSE,"チェックディジットが合わない",IF(AND(ISNUMBER(A66),D66&gt;=12),"今は無事。CSVで保存すると6桁になる",IF(ISNUMBER(A66),"数値で入っている。今は無事","OK"))))))))</f>
        <v/>
      </c>
      <c r="G66" s="6">
        <f>IF(F66="桁が足りない。先頭の0が消えた",REPT("0",C66-D66)&amp;H66,"")</f>
        <v/>
      </c>
      <c r="H66" s="5">
        <f>IF(A66="","",IF(ISNUMBER(A66),TEXT(A66,"0"),SUBSTITUTE(SUBSTITUTE(A66,"-","")," ","")))</f>
        <v/>
      </c>
      <c r="I66" s="5">
        <f>IF(AND(A66&lt;&gt;"",ISNUMBER(SEARCH("カード",B66))),IFERROR(MOD(SUMPRODUCT(MID(H66,LEN(H66)+1-ROW(INDIRECT("1:"&amp;LEN(H66))),1)*(2-MOD(ROW(INDIRECT("1:"&amp;LEN(H66))),2))-9*(MID(H66,LEN(H66)+1-ROW(INDIRECT("1:"&amp;LEN(H66))),1)*(2-MOD(ROW(INDIRECT("1:"&amp;LEN(H66))),2))&gt;9)),10)=0,FALSE),"")</f>
        <v/>
      </c>
    </row>
    <row r="67">
      <c r="A67" s="3" t="n"/>
      <c r="B67" s="4" t="n"/>
      <c r="C67" s="5">
        <f>IF(B67="","",IFERROR(1/(1/VLOOKUP(B67,$K$5:$L$17,2,FALSE)),""))</f>
        <v/>
      </c>
      <c r="D67" s="5">
        <f>IF(A67="","",LEN(H67))</f>
        <v/>
      </c>
      <c r="E67" s="5">
        <f>IF(A67="","",IF(ISNUMBER(A67),"数値","文字列"))</f>
        <v/>
      </c>
      <c r="F67" s="5">
        <f>IF(A67="","",IF(ISNUMBER(SEARCH("E+",H67)),"E表記。元の桁は残っていない",IF(AND(ISNUMBER(A67),D67&gt;=16),"16桁目から先が0になっている",IF(AND(C67&lt;&gt;"",D67&lt;C67),"桁が足りない。先頭の0が消えた",IF(AND(C67&lt;&gt;"",D67&gt;C67),"桁が多い",IF(I67=FALSE,"チェックディジットが合わない",IF(AND(ISNUMBER(A67),D67&gt;=12),"今は無事。CSVで保存すると6桁になる",IF(ISNUMBER(A67),"数値で入っている。今は無事","OK"))))))))</f>
        <v/>
      </c>
      <c r="G67" s="6">
        <f>IF(F67="桁が足りない。先頭の0が消えた",REPT("0",C67-D67)&amp;H67,"")</f>
        <v/>
      </c>
      <c r="H67" s="5">
        <f>IF(A67="","",IF(ISNUMBER(A67),TEXT(A67,"0"),SUBSTITUTE(SUBSTITUTE(A67,"-","")," ","")))</f>
        <v/>
      </c>
      <c r="I67" s="5">
        <f>IF(AND(A67&lt;&gt;"",ISNUMBER(SEARCH("カード",B67))),IFERROR(MOD(SUMPRODUCT(MID(H67,LEN(H67)+1-ROW(INDIRECT("1:"&amp;LEN(H67))),1)*(2-MOD(ROW(INDIRECT("1:"&amp;LEN(H67))),2))-9*(MID(H67,LEN(H67)+1-ROW(INDIRECT("1:"&amp;LEN(H67))),1)*(2-MOD(ROW(INDIRECT("1:"&amp;LEN(H67))),2))&gt;9)),10)=0,FALSE),"")</f>
        <v/>
      </c>
    </row>
    <row r="68">
      <c r="A68" s="3" t="n"/>
      <c r="B68" s="4" t="n"/>
      <c r="C68" s="5">
        <f>IF(B68="","",IFERROR(1/(1/VLOOKUP(B68,$K$5:$L$17,2,FALSE)),""))</f>
        <v/>
      </c>
      <c r="D68" s="5">
        <f>IF(A68="","",LEN(H68))</f>
        <v/>
      </c>
      <c r="E68" s="5">
        <f>IF(A68="","",IF(ISNUMBER(A68),"数値","文字列"))</f>
        <v/>
      </c>
      <c r="F68" s="5">
        <f>IF(A68="","",IF(ISNUMBER(SEARCH("E+",H68)),"E表記。元の桁は残っていない",IF(AND(ISNUMBER(A68),D68&gt;=16),"16桁目から先が0になっている",IF(AND(C68&lt;&gt;"",D68&lt;C68),"桁が足りない。先頭の0が消えた",IF(AND(C68&lt;&gt;"",D68&gt;C68),"桁が多い",IF(I68=FALSE,"チェックディジットが合わない",IF(AND(ISNUMBER(A68),D68&gt;=12),"今は無事。CSVで保存すると6桁になる",IF(ISNUMBER(A68),"数値で入っている。今は無事","OK"))))))))</f>
        <v/>
      </c>
      <c r="G68" s="6">
        <f>IF(F68="桁が足りない。先頭の0が消えた",REPT("0",C68-D68)&amp;H68,"")</f>
        <v/>
      </c>
      <c r="H68" s="5">
        <f>IF(A68="","",IF(ISNUMBER(A68),TEXT(A68,"0"),SUBSTITUTE(SUBSTITUTE(A68,"-","")," ","")))</f>
        <v/>
      </c>
      <c r="I68" s="5">
        <f>IF(AND(A68&lt;&gt;"",ISNUMBER(SEARCH("カード",B68))),IFERROR(MOD(SUMPRODUCT(MID(H68,LEN(H68)+1-ROW(INDIRECT("1:"&amp;LEN(H68))),1)*(2-MOD(ROW(INDIRECT("1:"&amp;LEN(H68))),2))-9*(MID(H68,LEN(H68)+1-ROW(INDIRECT("1:"&amp;LEN(H68))),1)*(2-MOD(ROW(INDIRECT("1:"&amp;LEN(H68))),2))&gt;9)),10)=0,FALSE),"")</f>
        <v/>
      </c>
    </row>
    <row r="69">
      <c r="A69" s="3" t="n"/>
      <c r="B69" s="4" t="n"/>
      <c r="C69" s="5">
        <f>IF(B69="","",IFERROR(1/(1/VLOOKUP(B69,$K$5:$L$17,2,FALSE)),""))</f>
        <v/>
      </c>
      <c r="D69" s="5">
        <f>IF(A69="","",LEN(H69))</f>
        <v/>
      </c>
      <c r="E69" s="5">
        <f>IF(A69="","",IF(ISNUMBER(A69),"数値","文字列"))</f>
        <v/>
      </c>
      <c r="F69" s="5">
        <f>IF(A69="","",IF(ISNUMBER(SEARCH("E+",H69)),"E表記。元の桁は残っていない",IF(AND(ISNUMBER(A69),D69&gt;=16),"16桁目から先が0になっている",IF(AND(C69&lt;&gt;"",D69&lt;C69),"桁が足りない。先頭の0が消えた",IF(AND(C69&lt;&gt;"",D69&gt;C69),"桁が多い",IF(I69=FALSE,"チェックディジットが合わない",IF(AND(ISNUMBER(A69),D69&gt;=12),"今は無事。CSVで保存すると6桁になる",IF(ISNUMBER(A69),"数値で入っている。今は無事","OK"))))))))</f>
        <v/>
      </c>
      <c r="G69" s="6">
        <f>IF(F69="桁が足りない。先頭の0が消えた",REPT("0",C69-D69)&amp;H69,"")</f>
        <v/>
      </c>
      <c r="H69" s="5">
        <f>IF(A69="","",IF(ISNUMBER(A69),TEXT(A69,"0"),SUBSTITUTE(SUBSTITUTE(A69,"-","")," ","")))</f>
        <v/>
      </c>
      <c r="I69" s="5">
        <f>IF(AND(A69&lt;&gt;"",ISNUMBER(SEARCH("カード",B69))),IFERROR(MOD(SUMPRODUCT(MID(H69,LEN(H69)+1-ROW(INDIRECT("1:"&amp;LEN(H69))),1)*(2-MOD(ROW(INDIRECT("1:"&amp;LEN(H69))),2))-9*(MID(H69,LEN(H69)+1-ROW(INDIRECT("1:"&amp;LEN(H69))),1)*(2-MOD(ROW(INDIRECT("1:"&amp;LEN(H69))),2))&gt;9)),10)=0,FALSE),"")</f>
        <v/>
      </c>
    </row>
    <row r="70">
      <c r="A70" s="3" t="n"/>
      <c r="B70" s="4" t="n"/>
      <c r="C70" s="5">
        <f>IF(B70="","",IFERROR(1/(1/VLOOKUP(B70,$K$5:$L$17,2,FALSE)),""))</f>
        <v/>
      </c>
      <c r="D70" s="5">
        <f>IF(A70="","",LEN(H70))</f>
        <v/>
      </c>
      <c r="E70" s="5">
        <f>IF(A70="","",IF(ISNUMBER(A70),"数値","文字列"))</f>
        <v/>
      </c>
      <c r="F70" s="5">
        <f>IF(A70="","",IF(ISNUMBER(SEARCH("E+",H70)),"E表記。元の桁は残っていない",IF(AND(ISNUMBER(A70),D70&gt;=16),"16桁目から先が0になっている",IF(AND(C70&lt;&gt;"",D70&lt;C70),"桁が足りない。先頭の0が消えた",IF(AND(C70&lt;&gt;"",D70&gt;C70),"桁が多い",IF(I70=FALSE,"チェックディジットが合わない",IF(AND(ISNUMBER(A70),D70&gt;=12),"今は無事。CSVで保存すると6桁になる",IF(ISNUMBER(A70),"数値で入っている。今は無事","OK"))))))))</f>
        <v/>
      </c>
      <c r="G70" s="6">
        <f>IF(F70="桁が足りない。先頭の0が消えた",REPT("0",C70-D70)&amp;H70,"")</f>
        <v/>
      </c>
      <c r="H70" s="5">
        <f>IF(A70="","",IF(ISNUMBER(A70),TEXT(A70,"0"),SUBSTITUTE(SUBSTITUTE(A70,"-","")," ","")))</f>
        <v/>
      </c>
      <c r="I70" s="5">
        <f>IF(AND(A70&lt;&gt;"",ISNUMBER(SEARCH("カード",B70))),IFERROR(MOD(SUMPRODUCT(MID(H70,LEN(H70)+1-ROW(INDIRECT("1:"&amp;LEN(H70))),1)*(2-MOD(ROW(INDIRECT("1:"&amp;LEN(H70))),2))-9*(MID(H70,LEN(H70)+1-ROW(INDIRECT("1:"&amp;LEN(H70))),1)*(2-MOD(ROW(INDIRECT("1:"&amp;LEN(H70))),2))&gt;9)),10)=0,FALSE),"")</f>
        <v/>
      </c>
    </row>
    <row r="71">
      <c r="A71" s="3" t="n"/>
      <c r="B71" s="4" t="n"/>
      <c r="C71" s="5">
        <f>IF(B71="","",IFERROR(1/(1/VLOOKUP(B71,$K$5:$L$17,2,FALSE)),""))</f>
        <v/>
      </c>
      <c r="D71" s="5">
        <f>IF(A71="","",LEN(H71))</f>
        <v/>
      </c>
      <c r="E71" s="5">
        <f>IF(A71="","",IF(ISNUMBER(A71),"数値","文字列"))</f>
        <v/>
      </c>
      <c r="F71" s="5">
        <f>IF(A71="","",IF(ISNUMBER(SEARCH("E+",H71)),"E表記。元の桁は残っていない",IF(AND(ISNUMBER(A71),D71&gt;=16),"16桁目から先が0になっている",IF(AND(C71&lt;&gt;"",D71&lt;C71),"桁が足りない。先頭の0が消えた",IF(AND(C71&lt;&gt;"",D71&gt;C71),"桁が多い",IF(I71=FALSE,"チェックディジットが合わない",IF(AND(ISNUMBER(A71),D71&gt;=12),"今は無事。CSVで保存すると6桁になる",IF(ISNUMBER(A71),"数値で入っている。今は無事","OK"))))))))</f>
        <v/>
      </c>
      <c r="G71" s="6">
        <f>IF(F71="桁が足りない。先頭の0が消えた",REPT("0",C71-D71)&amp;H71,"")</f>
        <v/>
      </c>
      <c r="H71" s="5">
        <f>IF(A71="","",IF(ISNUMBER(A71),TEXT(A71,"0"),SUBSTITUTE(SUBSTITUTE(A71,"-","")," ","")))</f>
        <v/>
      </c>
      <c r="I71" s="5">
        <f>IF(AND(A71&lt;&gt;"",ISNUMBER(SEARCH("カード",B71))),IFERROR(MOD(SUMPRODUCT(MID(H71,LEN(H71)+1-ROW(INDIRECT("1:"&amp;LEN(H71))),1)*(2-MOD(ROW(INDIRECT("1:"&amp;LEN(H71))),2))-9*(MID(H71,LEN(H71)+1-ROW(INDIRECT("1:"&amp;LEN(H71))),1)*(2-MOD(ROW(INDIRECT("1:"&amp;LEN(H71))),2))&gt;9)),10)=0,FALSE),"")</f>
        <v/>
      </c>
    </row>
    <row r="72">
      <c r="A72" s="3" t="n"/>
      <c r="B72" s="4" t="n"/>
      <c r="C72" s="5">
        <f>IF(B72="","",IFERROR(1/(1/VLOOKUP(B72,$K$5:$L$17,2,FALSE)),""))</f>
        <v/>
      </c>
      <c r="D72" s="5">
        <f>IF(A72="","",LEN(H72))</f>
        <v/>
      </c>
      <c r="E72" s="5">
        <f>IF(A72="","",IF(ISNUMBER(A72),"数値","文字列"))</f>
        <v/>
      </c>
      <c r="F72" s="5">
        <f>IF(A72="","",IF(ISNUMBER(SEARCH("E+",H72)),"E表記。元の桁は残っていない",IF(AND(ISNUMBER(A72),D72&gt;=16),"16桁目から先が0になっている",IF(AND(C72&lt;&gt;"",D72&lt;C72),"桁が足りない。先頭の0が消えた",IF(AND(C72&lt;&gt;"",D72&gt;C72),"桁が多い",IF(I72=FALSE,"チェックディジットが合わない",IF(AND(ISNUMBER(A72),D72&gt;=12),"今は無事。CSVで保存すると6桁になる",IF(ISNUMBER(A72),"数値で入っている。今は無事","OK"))))))))</f>
        <v/>
      </c>
      <c r="G72" s="6">
        <f>IF(F72="桁が足りない。先頭の0が消えた",REPT("0",C72-D72)&amp;H72,"")</f>
        <v/>
      </c>
      <c r="H72" s="5">
        <f>IF(A72="","",IF(ISNUMBER(A72),TEXT(A72,"0"),SUBSTITUTE(SUBSTITUTE(A72,"-","")," ","")))</f>
        <v/>
      </c>
      <c r="I72" s="5">
        <f>IF(AND(A72&lt;&gt;"",ISNUMBER(SEARCH("カード",B72))),IFERROR(MOD(SUMPRODUCT(MID(H72,LEN(H72)+1-ROW(INDIRECT("1:"&amp;LEN(H72))),1)*(2-MOD(ROW(INDIRECT("1:"&amp;LEN(H72))),2))-9*(MID(H72,LEN(H72)+1-ROW(INDIRECT("1:"&amp;LEN(H72))),1)*(2-MOD(ROW(INDIRECT("1:"&amp;LEN(H72))),2))&gt;9)),10)=0,FALSE),"")</f>
        <v/>
      </c>
    </row>
    <row r="73">
      <c r="A73" s="3" t="n"/>
      <c r="B73" s="4" t="n"/>
      <c r="C73" s="5">
        <f>IF(B73="","",IFERROR(1/(1/VLOOKUP(B73,$K$5:$L$17,2,FALSE)),""))</f>
        <v/>
      </c>
      <c r="D73" s="5">
        <f>IF(A73="","",LEN(H73))</f>
        <v/>
      </c>
      <c r="E73" s="5">
        <f>IF(A73="","",IF(ISNUMBER(A73),"数値","文字列"))</f>
        <v/>
      </c>
      <c r="F73" s="5">
        <f>IF(A73="","",IF(ISNUMBER(SEARCH("E+",H73)),"E表記。元の桁は残っていない",IF(AND(ISNUMBER(A73),D73&gt;=16),"16桁目から先が0になっている",IF(AND(C73&lt;&gt;"",D73&lt;C73),"桁が足りない。先頭の0が消えた",IF(AND(C73&lt;&gt;"",D73&gt;C73),"桁が多い",IF(I73=FALSE,"チェックディジットが合わない",IF(AND(ISNUMBER(A73),D73&gt;=12),"今は無事。CSVで保存すると6桁になる",IF(ISNUMBER(A73),"数値で入っている。今は無事","OK"))))))))</f>
        <v/>
      </c>
      <c r="G73" s="6">
        <f>IF(F73="桁が足りない。先頭の0が消えた",REPT("0",C73-D73)&amp;H73,"")</f>
        <v/>
      </c>
      <c r="H73" s="5">
        <f>IF(A73="","",IF(ISNUMBER(A73),TEXT(A73,"0"),SUBSTITUTE(SUBSTITUTE(A73,"-","")," ","")))</f>
        <v/>
      </c>
      <c r="I73" s="5">
        <f>IF(AND(A73&lt;&gt;"",ISNUMBER(SEARCH("カード",B73))),IFERROR(MOD(SUMPRODUCT(MID(H73,LEN(H73)+1-ROW(INDIRECT("1:"&amp;LEN(H73))),1)*(2-MOD(ROW(INDIRECT("1:"&amp;LEN(H73))),2))-9*(MID(H73,LEN(H73)+1-ROW(INDIRECT("1:"&amp;LEN(H73))),1)*(2-MOD(ROW(INDIRECT("1:"&amp;LEN(H73))),2))&gt;9)),10)=0,FALSE),"")</f>
        <v/>
      </c>
    </row>
    <row r="74">
      <c r="A74" s="3" t="n"/>
      <c r="B74" s="4" t="n"/>
      <c r="C74" s="5">
        <f>IF(B74="","",IFERROR(1/(1/VLOOKUP(B74,$K$5:$L$17,2,FALSE)),""))</f>
        <v/>
      </c>
      <c r="D74" s="5">
        <f>IF(A74="","",LEN(H74))</f>
        <v/>
      </c>
      <c r="E74" s="5">
        <f>IF(A74="","",IF(ISNUMBER(A74),"数値","文字列"))</f>
        <v/>
      </c>
      <c r="F74" s="5">
        <f>IF(A74="","",IF(ISNUMBER(SEARCH("E+",H74)),"E表記。元の桁は残っていない",IF(AND(ISNUMBER(A74),D74&gt;=16),"16桁目から先が0になっている",IF(AND(C74&lt;&gt;"",D74&lt;C74),"桁が足りない。先頭の0が消えた",IF(AND(C74&lt;&gt;"",D74&gt;C74),"桁が多い",IF(I74=FALSE,"チェックディジットが合わない",IF(AND(ISNUMBER(A74),D74&gt;=12),"今は無事。CSVで保存すると6桁になる",IF(ISNUMBER(A74),"数値で入っている。今は無事","OK"))))))))</f>
        <v/>
      </c>
      <c r="G74" s="6">
        <f>IF(F74="桁が足りない。先頭の0が消えた",REPT("0",C74-D74)&amp;H74,"")</f>
        <v/>
      </c>
      <c r="H74" s="5">
        <f>IF(A74="","",IF(ISNUMBER(A74),TEXT(A74,"0"),SUBSTITUTE(SUBSTITUTE(A74,"-","")," ","")))</f>
        <v/>
      </c>
      <c r="I74" s="5">
        <f>IF(AND(A74&lt;&gt;"",ISNUMBER(SEARCH("カード",B74))),IFERROR(MOD(SUMPRODUCT(MID(H74,LEN(H74)+1-ROW(INDIRECT("1:"&amp;LEN(H74))),1)*(2-MOD(ROW(INDIRECT("1:"&amp;LEN(H74))),2))-9*(MID(H74,LEN(H74)+1-ROW(INDIRECT("1:"&amp;LEN(H74))),1)*(2-MOD(ROW(INDIRECT("1:"&amp;LEN(H74))),2))&gt;9)),10)=0,FALSE),"")</f>
        <v/>
      </c>
    </row>
    <row r="75">
      <c r="A75" s="3" t="n"/>
      <c r="B75" s="4" t="n"/>
      <c r="C75" s="5">
        <f>IF(B75="","",IFERROR(1/(1/VLOOKUP(B75,$K$5:$L$17,2,FALSE)),""))</f>
        <v/>
      </c>
      <c r="D75" s="5">
        <f>IF(A75="","",LEN(H75))</f>
        <v/>
      </c>
      <c r="E75" s="5">
        <f>IF(A75="","",IF(ISNUMBER(A75),"数値","文字列"))</f>
        <v/>
      </c>
      <c r="F75" s="5">
        <f>IF(A75="","",IF(ISNUMBER(SEARCH("E+",H75)),"E表記。元の桁は残っていない",IF(AND(ISNUMBER(A75),D75&gt;=16),"16桁目から先が0になっている",IF(AND(C75&lt;&gt;"",D75&lt;C75),"桁が足りない。先頭の0が消えた",IF(AND(C75&lt;&gt;"",D75&gt;C75),"桁が多い",IF(I75=FALSE,"チェックディジットが合わない",IF(AND(ISNUMBER(A75),D75&gt;=12),"今は無事。CSVで保存すると6桁になる",IF(ISNUMBER(A75),"数値で入っている。今は無事","OK"))))))))</f>
        <v/>
      </c>
      <c r="G75" s="6">
        <f>IF(F75="桁が足りない。先頭の0が消えた",REPT("0",C75-D75)&amp;H75,"")</f>
        <v/>
      </c>
      <c r="H75" s="5">
        <f>IF(A75="","",IF(ISNUMBER(A75),TEXT(A75,"0"),SUBSTITUTE(SUBSTITUTE(A75,"-","")," ","")))</f>
        <v/>
      </c>
      <c r="I75" s="5">
        <f>IF(AND(A75&lt;&gt;"",ISNUMBER(SEARCH("カード",B75))),IFERROR(MOD(SUMPRODUCT(MID(H75,LEN(H75)+1-ROW(INDIRECT("1:"&amp;LEN(H75))),1)*(2-MOD(ROW(INDIRECT("1:"&amp;LEN(H75))),2))-9*(MID(H75,LEN(H75)+1-ROW(INDIRECT("1:"&amp;LEN(H75))),1)*(2-MOD(ROW(INDIRECT("1:"&amp;LEN(H75))),2))&gt;9)),10)=0,FALSE),"")</f>
        <v/>
      </c>
    </row>
    <row r="76">
      <c r="A76" s="3" t="n"/>
      <c r="B76" s="4" t="n"/>
      <c r="C76" s="5">
        <f>IF(B76="","",IFERROR(1/(1/VLOOKUP(B76,$K$5:$L$17,2,FALSE)),""))</f>
        <v/>
      </c>
      <c r="D76" s="5">
        <f>IF(A76="","",LEN(H76))</f>
        <v/>
      </c>
      <c r="E76" s="5">
        <f>IF(A76="","",IF(ISNUMBER(A76),"数値","文字列"))</f>
        <v/>
      </c>
      <c r="F76" s="5">
        <f>IF(A76="","",IF(ISNUMBER(SEARCH("E+",H76)),"E表記。元の桁は残っていない",IF(AND(ISNUMBER(A76),D76&gt;=16),"16桁目から先が0になっている",IF(AND(C76&lt;&gt;"",D76&lt;C76),"桁が足りない。先頭の0が消えた",IF(AND(C76&lt;&gt;"",D76&gt;C76),"桁が多い",IF(I76=FALSE,"チェックディジットが合わない",IF(AND(ISNUMBER(A76),D76&gt;=12),"今は無事。CSVで保存すると6桁になる",IF(ISNUMBER(A76),"数値で入っている。今は無事","OK"))))))))</f>
        <v/>
      </c>
      <c r="G76" s="6">
        <f>IF(F76="桁が足りない。先頭の0が消えた",REPT("0",C76-D76)&amp;H76,"")</f>
        <v/>
      </c>
      <c r="H76" s="5">
        <f>IF(A76="","",IF(ISNUMBER(A76),TEXT(A76,"0"),SUBSTITUTE(SUBSTITUTE(A76,"-","")," ","")))</f>
        <v/>
      </c>
      <c r="I76" s="5">
        <f>IF(AND(A76&lt;&gt;"",ISNUMBER(SEARCH("カード",B76))),IFERROR(MOD(SUMPRODUCT(MID(H76,LEN(H76)+1-ROW(INDIRECT("1:"&amp;LEN(H76))),1)*(2-MOD(ROW(INDIRECT("1:"&amp;LEN(H76))),2))-9*(MID(H76,LEN(H76)+1-ROW(INDIRECT("1:"&amp;LEN(H76))),1)*(2-MOD(ROW(INDIRECT("1:"&amp;LEN(H76))),2))&gt;9)),10)=0,FALSE),"")</f>
        <v/>
      </c>
    </row>
    <row r="77">
      <c r="A77" s="3" t="n"/>
      <c r="B77" s="4" t="n"/>
      <c r="C77" s="5">
        <f>IF(B77="","",IFERROR(1/(1/VLOOKUP(B77,$K$5:$L$17,2,FALSE)),""))</f>
        <v/>
      </c>
      <c r="D77" s="5">
        <f>IF(A77="","",LEN(H77))</f>
        <v/>
      </c>
      <c r="E77" s="5">
        <f>IF(A77="","",IF(ISNUMBER(A77),"数値","文字列"))</f>
        <v/>
      </c>
      <c r="F77" s="5">
        <f>IF(A77="","",IF(ISNUMBER(SEARCH("E+",H77)),"E表記。元の桁は残っていない",IF(AND(ISNUMBER(A77),D77&gt;=16),"16桁目から先が0になっている",IF(AND(C77&lt;&gt;"",D77&lt;C77),"桁が足りない。先頭の0が消えた",IF(AND(C77&lt;&gt;"",D77&gt;C77),"桁が多い",IF(I77=FALSE,"チェックディジットが合わない",IF(AND(ISNUMBER(A77),D77&gt;=12),"今は無事。CSVで保存すると6桁になる",IF(ISNUMBER(A77),"数値で入っている。今は無事","OK"))))))))</f>
        <v/>
      </c>
      <c r="G77" s="6">
        <f>IF(F77="桁が足りない。先頭の0が消えた",REPT("0",C77-D77)&amp;H77,"")</f>
        <v/>
      </c>
      <c r="H77" s="5">
        <f>IF(A77="","",IF(ISNUMBER(A77),TEXT(A77,"0"),SUBSTITUTE(SUBSTITUTE(A77,"-","")," ","")))</f>
        <v/>
      </c>
      <c r="I77" s="5">
        <f>IF(AND(A77&lt;&gt;"",ISNUMBER(SEARCH("カード",B77))),IFERROR(MOD(SUMPRODUCT(MID(H77,LEN(H77)+1-ROW(INDIRECT("1:"&amp;LEN(H77))),1)*(2-MOD(ROW(INDIRECT("1:"&amp;LEN(H77))),2))-9*(MID(H77,LEN(H77)+1-ROW(INDIRECT("1:"&amp;LEN(H77))),1)*(2-MOD(ROW(INDIRECT("1:"&amp;LEN(H77))),2))&gt;9)),10)=0,FALSE),"")</f>
        <v/>
      </c>
    </row>
    <row r="78">
      <c r="A78" s="3" t="n"/>
      <c r="B78" s="4" t="n"/>
      <c r="C78" s="5">
        <f>IF(B78="","",IFERROR(1/(1/VLOOKUP(B78,$K$5:$L$17,2,FALSE)),""))</f>
        <v/>
      </c>
      <c r="D78" s="5">
        <f>IF(A78="","",LEN(H78))</f>
        <v/>
      </c>
      <c r="E78" s="5">
        <f>IF(A78="","",IF(ISNUMBER(A78),"数値","文字列"))</f>
        <v/>
      </c>
      <c r="F78" s="5">
        <f>IF(A78="","",IF(ISNUMBER(SEARCH("E+",H78)),"E表記。元の桁は残っていない",IF(AND(ISNUMBER(A78),D78&gt;=16),"16桁目から先が0になっている",IF(AND(C78&lt;&gt;"",D78&lt;C78),"桁が足りない。先頭の0が消えた",IF(AND(C78&lt;&gt;"",D78&gt;C78),"桁が多い",IF(I78=FALSE,"チェックディジットが合わない",IF(AND(ISNUMBER(A78),D78&gt;=12),"今は無事。CSVで保存すると6桁になる",IF(ISNUMBER(A78),"数値で入っている。今は無事","OK"))))))))</f>
        <v/>
      </c>
      <c r="G78" s="6">
        <f>IF(F78="桁が足りない。先頭の0が消えた",REPT("0",C78-D78)&amp;H78,"")</f>
        <v/>
      </c>
      <c r="H78" s="5">
        <f>IF(A78="","",IF(ISNUMBER(A78),TEXT(A78,"0"),SUBSTITUTE(SUBSTITUTE(A78,"-","")," ","")))</f>
        <v/>
      </c>
      <c r="I78" s="5">
        <f>IF(AND(A78&lt;&gt;"",ISNUMBER(SEARCH("カード",B78))),IFERROR(MOD(SUMPRODUCT(MID(H78,LEN(H78)+1-ROW(INDIRECT("1:"&amp;LEN(H78))),1)*(2-MOD(ROW(INDIRECT("1:"&amp;LEN(H78))),2))-9*(MID(H78,LEN(H78)+1-ROW(INDIRECT("1:"&amp;LEN(H78))),1)*(2-MOD(ROW(INDIRECT("1:"&amp;LEN(H78))),2))&gt;9)),10)=0,FALSE),"")</f>
        <v/>
      </c>
    </row>
    <row r="79">
      <c r="A79" s="3" t="n"/>
      <c r="B79" s="4" t="n"/>
      <c r="C79" s="5">
        <f>IF(B79="","",IFERROR(1/(1/VLOOKUP(B79,$K$5:$L$17,2,FALSE)),""))</f>
        <v/>
      </c>
      <c r="D79" s="5">
        <f>IF(A79="","",LEN(H79))</f>
        <v/>
      </c>
      <c r="E79" s="5">
        <f>IF(A79="","",IF(ISNUMBER(A79),"数値","文字列"))</f>
        <v/>
      </c>
      <c r="F79" s="5">
        <f>IF(A79="","",IF(ISNUMBER(SEARCH("E+",H79)),"E表記。元の桁は残っていない",IF(AND(ISNUMBER(A79),D79&gt;=16),"16桁目から先が0になっている",IF(AND(C79&lt;&gt;"",D79&lt;C79),"桁が足りない。先頭の0が消えた",IF(AND(C79&lt;&gt;"",D79&gt;C79),"桁が多い",IF(I79=FALSE,"チェックディジットが合わない",IF(AND(ISNUMBER(A79),D79&gt;=12),"今は無事。CSVで保存すると6桁になる",IF(ISNUMBER(A79),"数値で入っている。今は無事","OK"))))))))</f>
        <v/>
      </c>
      <c r="G79" s="6">
        <f>IF(F79="桁が足りない。先頭の0が消えた",REPT("0",C79-D79)&amp;H79,"")</f>
        <v/>
      </c>
      <c r="H79" s="5">
        <f>IF(A79="","",IF(ISNUMBER(A79),TEXT(A79,"0"),SUBSTITUTE(SUBSTITUTE(A79,"-","")," ","")))</f>
        <v/>
      </c>
      <c r="I79" s="5">
        <f>IF(AND(A79&lt;&gt;"",ISNUMBER(SEARCH("カード",B79))),IFERROR(MOD(SUMPRODUCT(MID(H79,LEN(H79)+1-ROW(INDIRECT("1:"&amp;LEN(H79))),1)*(2-MOD(ROW(INDIRECT("1:"&amp;LEN(H79))),2))-9*(MID(H79,LEN(H79)+1-ROW(INDIRECT("1:"&amp;LEN(H79))),1)*(2-MOD(ROW(INDIRECT("1:"&amp;LEN(H79))),2))&gt;9)),10)=0,FALSE),"")</f>
        <v/>
      </c>
    </row>
    <row r="80">
      <c r="A80" s="3" t="n"/>
      <c r="B80" s="4" t="n"/>
      <c r="C80" s="5">
        <f>IF(B80="","",IFERROR(1/(1/VLOOKUP(B80,$K$5:$L$17,2,FALSE)),""))</f>
        <v/>
      </c>
      <c r="D80" s="5">
        <f>IF(A80="","",LEN(H80))</f>
        <v/>
      </c>
      <c r="E80" s="5">
        <f>IF(A80="","",IF(ISNUMBER(A80),"数値","文字列"))</f>
        <v/>
      </c>
      <c r="F80" s="5">
        <f>IF(A80="","",IF(ISNUMBER(SEARCH("E+",H80)),"E表記。元の桁は残っていない",IF(AND(ISNUMBER(A80),D80&gt;=16),"16桁目から先が0になっている",IF(AND(C80&lt;&gt;"",D80&lt;C80),"桁が足りない。先頭の0が消えた",IF(AND(C80&lt;&gt;"",D80&gt;C80),"桁が多い",IF(I80=FALSE,"チェックディジットが合わない",IF(AND(ISNUMBER(A80),D80&gt;=12),"今は無事。CSVで保存すると6桁になる",IF(ISNUMBER(A80),"数値で入っている。今は無事","OK"))))))))</f>
        <v/>
      </c>
      <c r="G80" s="6">
        <f>IF(F80="桁が足りない。先頭の0が消えた",REPT("0",C80-D80)&amp;H80,"")</f>
        <v/>
      </c>
      <c r="H80" s="5">
        <f>IF(A80="","",IF(ISNUMBER(A80),TEXT(A80,"0"),SUBSTITUTE(SUBSTITUTE(A80,"-","")," ","")))</f>
        <v/>
      </c>
      <c r="I80" s="5">
        <f>IF(AND(A80&lt;&gt;"",ISNUMBER(SEARCH("カード",B80))),IFERROR(MOD(SUMPRODUCT(MID(H80,LEN(H80)+1-ROW(INDIRECT("1:"&amp;LEN(H80))),1)*(2-MOD(ROW(INDIRECT("1:"&amp;LEN(H80))),2))-9*(MID(H80,LEN(H80)+1-ROW(INDIRECT("1:"&amp;LEN(H80))),1)*(2-MOD(ROW(INDIRECT("1:"&amp;LEN(H80))),2))&gt;9)),10)=0,FALSE),"")</f>
        <v/>
      </c>
    </row>
    <row r="81">
      <c r="A81" s="3" t="n"/>
      <c r="B81" s="4" t="n"/>
      <c r="C81" s="5">
        <f>IF(B81="","",IFERROR(1/(1/VLOOKUP(B81,$K$5:$L$17,2,FALSE)),""))</f>
        <v/>
      </c>
      <c r="D81" s="5">
        <f>IF(A81="","",LEN(H81))</f>
        <v/>
      </c>
      <c r="E81" s="5">
        <f>IF(A81="","",IF(ISNUMBER(A81),"数値","文字列"))</f>
        <v/>
      </c>
      <c r="F81" s="5">
        <f>IF(A81="","",IF(ISNUMBER(SEARCH("E+",H81)),"E表記。元の桁は残っていない",IF(AND(ISNUMBER(A81),D81&gt;=16),"16桁目から先が0になっている",IF(AND(C81&lt;&gt;"",D81&lt;C81),"桁が足りない。先頭の0が消えた",IF(AND(C81&lt;&gt;"",D81&gt;C81),"桁が多い",IF(I81=FALSE,"チェックディジットが合わない",IF(AND(ISNUMBER(A81),D81&gt;=12),"今は無事。CSVで保存すると6桁になる",IF(ISNUMBER(A81),"数値で入っている。今は無事","OK"))))))))</f>
        <v/>
      </c>
      <c r="G81" s="6">
        <f>IF(F81="桁が足りない。先頭の0が消えた",REPT("0",C81-D81)&amp;H81,"")</f>
        <v/>
      </c>
      <c r="H81" s="5">
        <f>IF(A81="","",IF(ISNUMBER(A81),TEXT(A81,"0"),SUBSTITUTE(SUBSTITUTE(A81,"-","")," ","")))</f>
        <v/>
      </c>
      <c r="I81" s="5">
        <f>IF(AND(A81&lt;&gt;"",ISNUMBER(SEARCH("カード",B81))),IFERROR(MOD(SUMPRODUCT(MID(H81,LEN(H81)+1-ROW(INDIRECT("1:"&amp;LEN(H81))),1)*(2-MOD(ROW(INDIRECT("1:"&amp;LEN(H81))),2))-9*(MID(H81,LEN(H81)+1-ROW(INDIRECT("1:"&amp;LEN(H81))),1)*(2-MOD(ROW(INDIRECT("1:"&amp;LEN(H81))),2))&gt;9)),10)=0,FALSE),"")</f>
        <v/>
      </c>
    </row>
    <row r="82">
      <c r="A82" s="3" t="n"/>
      <c r="B82" s="4" t="n"/>
      <c r="C82" s="5">
        <f>IF(B82="","",IFERROR(1/(1/VLOOKUP(B82,$K$5:$L$17,2,FALSE)),""))</f>
        <v/>
      </c>
      <c r="D82" s="5">
        <f>IF(A82="","",LEN(H82))</f>
        <v/>
      </c>
      <c r="E82" s="5">
        <f>IF(A82="","",IF(ISNUMBER(A82),"数値","文字列"))</f>
        <v/>
      </c>
      <c r="F82" s="5">
        <f>IF(A82="","",IF(ISNUMBER(SEARCH("E+",H82)),"E表記。元の桁は残っていない",IF(AND(ISNUMBER(A82),D82&gt;=16),"16桁目から先が0になっている",IF(AND(C82&lt;&gt;"",D82&lt;C82),"桁が足りない。先頭の0が消えた",IF(AND(C82&lt;&gt;"",D82&gt;C82),"桁が多い",IF(I82=FALSE,"チェックディジットが合わない",IF(AND(ISNUMBER(A82),D82&gt;=12),"今は無事。CSVで保存すると6桁になる",IF(ISNUMBER(A82),"数値で入っている。今は無事","OK"))))))))</f>
        <v/>
      </c>
      <c r="G82" s="6">
        <f>IF(F82="桁が足りない。先頭の0が消えた",REPT("0",C82-D82)&amp;H82,"")</f>
        <v/>
      </c>
      <c r="H82" s="5">
        <f>IF(A82="","",IF(ISNUMBER(A82),TEXT(A82,"0"),SUBSTITUTE(SUBSTITUTE(A82,"-","")," ","")))</f>
        <v/>
      </c>
      <c r="I82" s="5">
        <f>IF(AND(A82&lt;&gt;"",ISNUMBER(SEARCH("カード",B82))),IFERROR(MOD(SUMPRODUCT(MID(H82,LEN(H82)+1-ROW(INDIRECT("1:"&amp;LEN(H82))),1)*(2-MOD(ROW(INDIRECT("1:"&amp;LEN(H82))),2))-9*(MID(H82,LEN(H82)+1-ROW(INDIRECT("1:"&amp;LEN(H82))),1)*(2-MOD(ROW(INDIRECT("1:"&amp;LEN(H82))),2))&gt;9)),10)=0,FALSE),"")</f>
        <v/>
      </c>
    </row>
    <row r="83">
      <c r="A83" s="3" t="n"/>
      <c r="B83" s="4" t="n"/>
      <c r="C83" s="5">
        <f>IF(B83="","",IFERROR(1/(1/VLOOKUP(B83,$K$5:$L$17,2,FALSE)),""))</f>
        <v/>
      </c>
      <c r="D83" s="5">
        <f>IF(A83="","",LEN(H83))</f>
        <v/>
      </c>
      <c r="E83" s="5">
        <f>IF(A83="","",IF(ISNUMBER(A83),"数値","文字列"))</f>
        <v/>
      </c>
      <c r="F83" s="5">
        <f>IF(A83="","",IF(ISNUMBER(SEARCH("E+",H83)),"E表記。元の桁は残っていない",IF(AND(ISNUMBER(A83),D83&gt;=16),"16桁目から先が0になっている",IF(AND(C83&lt;&gt;"",D83&lt;C83),"桁が足りない。先頭の0が消えた",IF(AND(C83&lt;&gt;"",D83&gt;C83),"桁が多い",IF(I83=FALSE,"チェックディジットが合わない",IF(AND(ISNUMBER(A83),D83&gt;=12),"今は無事。CSVで保存すると6桁になる",IF(ISNUMBER(A83),"数値で入っている。今は無事","OK"))))))))</f>
        <v/>
      </c>
      <c r="G83" s="6">
        <f>IF(F83="桁が足りない。先頭の0が消えた",REPT("0",C83-D83)&amp;H83,"")</f>
        <v/>
      </c>
      <c r="H83" s="5">
        <f>IF(A83="","",IF(ISNUMBER(A83),TEXT(A83,"0"),SUBSTITUTE(SUBSTITUTE(A83,"-","")," ","")))</f>
        <v/>
      </c>
      <c r="I83" s="5">
        <f>IF(AND(A83&lt;&gt;"",ISNUMBER(SEARCH("カード",B83))),IFERROR(MOD(SUMPRODUCT(MID(H83,LEN(H83)+1-ROW(INDIRECT("1:"&amp;LEN(H83))),1)*(2-MOD(ROW(INDIRECT("1:"&amp;LEN(H83))),2))-9*(MID(H83,LEN(H83)+1-ROW(INDIRECT("1:"&amp;LEN(H83))),1)*(2-MOD(ROW(INDIRECT("1:"&amp;LEN(H83))),2))&gt;9)),10)=0,FALSE),"")</f>
        <v/>
      </c>
    </row>
    <row r="84">
      <c r="A84" s="3" t="n"/>
      <c r="B84" s="4" t="n"/>
      <c r="C84" s="5">
        <f>IF(B84="","",IFERROR(1/(1/VLOOKUP(B84,$K$5:$L$17,2,FALSE)),""))</f>
        <v/>
      </c>
      <c r="D84" s="5">
        <f>IF(A84="","",LEN(H84))</f>
        <v/>
      </c>
      <c r="E84" s="5">
        <f>IF(A84="","",IF(ISNUMBER(A84),"数値","文字列"))</f>
        <v/>
      </c>
      <c r="F84" s="5">
        <f>IF(A84="","",IF(ISNUMBER(SEARCH("E+",H84)),"E表記。元の桁は残っていない",IF(AND(ISNUMBER(A84),D84&gt;=16),"16桁目から先が0になっている",IF(AND(C84&lt;&gt;"",D84&lt;C84),"桁が足りない。先頭の0が消えた",IF(AND(C84&lt;&gt;"",D84&gt;C84),"桁が多い",IF(I84=FALSE,"チェックディジットが合わない",IF(AND(ISNUMBER(A84),D84&gt;=12),"今は無事。CSVで保存すると6桁になる",IF(ISNUMBER(A84),"数値で入っている。今は無事","OK"))))))))</f>
        <v/>
      </c>
      <c r="G84" s="6">
        <f>IF(F84="桁が足りない。先頭の0が消えた",REPT("0",C84-D84)&amp;H84,"")</f>
        <v/>
      </c>
      <c r="H84" s="5">
        <f>IF(A84="","",IF(ISNUMBER(A84),TEXT(A84,"0"),SUBSTITUTE(SUBSTITUTE(A84,"-","")," ","")))</f>
        <v/>
      </c>
      <c r="I84" s="5">
        <f>IF(AND(A84&lt;&gt;"",ISNUMBER(SEARCH("カード",B84))),IFERROR(MOD(SUMPRODUCT(MID(H84,LEN(H84)+1-ROW(INDIRECT("1:"&amp;LEN(H84))),1)*(2-MOD(ROW(INDIRECT("1:"&amp;LEN(H84))),2))-9*(MID(H84,LEN(H84)+1-ROW(INDIRECT("1:"&amp;LEN(H84))),1)*(2-MOD(ROW(INDIRECT("1:"&amp;LEN(H84))),2))&gt;9)),10)=0,FALSE),"")</f>
        <v/>
      </c>
    </row>
    <row r="85">
      <c r="A85" s="3" t="n"/>
      <c r="B85" s="4" t="n"/>
      <c r="C85" s="5">
        <f>IF(B85="","",IFERROR(1/(1/VLOOKUP(B85,$K$5:$L$17,2,FALSE)),""))</f>
        <v/>
      </c>
      <c r="D85" s="5">
        <f>IF(A85="","",LEN(H85))</f>
        <v/>
      </c>
      <c r="E85" s="5">
        <f>IF(A85="","",IF(ISNUMBER(A85),"数値","文字列"))</f>
        <v/>
      </c>
      <c r="F85" s="5">
        <f>IF(A85="","",IF(ISNUMBER(SEARCH("E+",H85)),"E表記。元の桁は残っていない",IF(AND(ISNUMBER(A85),D85&gt;=16),"16桁目から先が0になっている",IF(AND(C85&lt;&gt;"",D85&lt;C85),"桁が足りない。先頭の0が消えた",IF(AND(C85&lt;&gt;"",D85&gt;C85),"桁が多い",IF(I85=FALSE,"チェックディジットが合わない",IF(AND(ISNUMBER(A85),D85&gt;=12),"今は無事。CSVで保存すると6桁になる",IF(ISNUMBER(A85),"数値で入っている。今は無事","OK"))))))))</f>
        <v/>
      </c>
      <c r="G85" s="6">
        <f>IF(F85="桁が足りない。先頭の0が消えた",REPT("0",C85-D85)&amp;H85,"")</f>
        <v/>
      </c>
      <c r="H85" s="5">
        <f>IF(A85="","",IF(ISNUMBER(A85),TEXT(A85,"0"),SUBSTITUTE(SUBSTITUTE(A85,"-","")," ","")))</f>
        <v/>
      </c>
      <c r="I85" s="5">
        <f>IF(AND(A85&lt;&gt;"",ISNUMBER(SEARCH("カード",B85))),IFERROR(MOD(SUMPRODUCT(MID(H85,LEN(H85)+1-ROW(INDIRECT("1:"&amp;LEN(H85))),1)*(2-MOD(ROW(INDIRECT("1:"&amp;LEN(H85))),2))-9*(MID(H85,LEN(H85)+1-ROW(INDIRECT("1:"&amp;LEN(H85))),1)*(2-MOD(ROW(INDIRECT("1:"&amp;LEN(H85))),2))&gt;9)),10)=0,FALSE),"")</f>
        <v/>
      </c>
    </row>
    <row r="86">
      <c r="A86" s="3" t="n"/>
      <c r="B86" s="4" t="n"/>
      <c r="C86" s="5">
        <f>IF(B86="","",IFERROR(1/(1/VLOOKUP(B86,$K$5:$L$17,2,FALSE)),""))</f>
        <v/>
      </c>
      <c r="D86" s="5">
        <f>IF(A86="","",LEN(H86))</f>
        <v/>
      </c>
      <c r="E86" s="5">
        <f>IF(A86="","",IF(ISNUMBER(A86),"数値","文字列"))</f>
        <v/>
      </c>
      <c r="F86" s="5">
        <f>IF(A86="","",IF(ISNUMBER(SEARCH("E+",H86)),"E表記。元の桁は残っていない",IF(AND(ISNUMBER(A86),D86&gt;=16),"16桁目から先が0になっている",IF(AND(C86&lt;&gt;"",D86&lt;C86),"桁が足りない。先頭の0が消えた",IF(AND(C86&lt;&gt;"",D86&gt;C86),"桁が多い",IF(I86=FALSE,"チェックディジットが合わない",IF(AND(ISNUMBER(A86),D86&gt;=12),"今は無事。CSVで保存すると6桁になる",IF(ISNUMBER(A86),"数値で入っている。今は無事","OK"))))))))</f>
        <v/>
      </c>
      <c r="G86" s="6">
        <f>IF(F86="桁が足りない。先頭の0が消えた",REPT("0",C86-D86)&amp;H86,"")</f>
        <v/>
      </c>
      <c r="H86" s="5">
        <f>IF(A86="","",IF(ISNUMBER(A86),TEXT(A86,"0"),SUBSTITUTE(SUBSTITUTE(A86,"-","")," ","")))</f>
        <v/>
      </c>
      <c r="I86" s="5">
        <f>IF(AND(A86&lt;&gt;"",ISNUMBER(SEARCH("カード",B86))),IFERROR(MOD(SUMPRODUCT(MID(H86,LEN(H86)+1-ROW(INDIRECT("1:"&amp;LEN(H86))),1)*(2-MOD(ROW(INDIRECT("1:"&amp;LEN(H86))),2))-9*(MID(H86,LEN(H86)+1-ROW(INDIRECT("1:"&amp;LEN(H86))),1)*(2-MOD(ROW(INDIRECT("1:"&amp;LEN(H86))),2))&gt;9)),10)=0,FALSE),"")</f>
        <v/>
      </c>
    </row>
    <row r="87">
      <c r="A87" s="3" t="n"/>
      <c r="B87" s="4" t="n"/>
      <c r="C87" s="5">
        <f>IF(B87="","",IFERROR(1/(1/VLOOKUP(B87,$K$5:$L$17,2,FALSE)),""))</f>
        <v/>
      </c>
      <c r="D87" s="5">
        <f>IF(A87="","",LEN(H87))</f>
        <v/>
      </c>
      <c r="E87" s="5">
        <f>IF(A87="","",IF(ISNUMBER(A87),"数値","文字列"))</f>
        <v/>
      </c>
      <c r="F87" s="5">
        <f>IF(A87="","",IF(ISNUMBER(SEARCH("E+",H87)),"E表記。元の桁は残っていない",IF(AND(ISNUMBER(A87),D87&gt;=16),"16桁目から先が0になっている",IF(AND(C87&lt;&gt;"",D87&lt;C87),"桁が足りない。先頭の0が消えた",IF(AND(C87&lt;&gt;"",D87&gt;C87),"桁が多い",IF(I87=FALSE,"チェックディジットが合わない",IF(AND(ISNUMBER(A87),D87&gt;=12),"今は無事。CSVで保存すると6桁になる",IF(ISNUMBER(A87),"数値で入っている。今は無事","OK"))))))))</f>
        <v/>
      </c>
      <c r="G87" s="6">
        <f>IF(F87="桁が足りない。先頭の0が消えた",REPT("0",C87-D87)&amp;H87,"")</f>
        <v/>
      </c>
      <c r="H87" s="5">
        <f>IF(A87="","",IF(ISNUMBER(A87),TEXT(A87,"0"),SUBSTITUTE(SUBSTITUTE(A87,"-","")," ","")))</f>
        <v/>
      </c>
      <c r="I87" s="5">
        <f>IF(AND(A87&lt;&gt;"",ISNUMBER(SEARCH("カード",B87))),IFERROR(MOD(SUMPRODUCT(MID(H87,LEN(H87)+1-ROW(INDIRECT("1:"&amp;LEN(H87))),1)*(2-MOD(ROW(INDIRECT("1:"&amp;LEN(H87))),2))-9*(MID(H87,LEN(H87)+1-ROW(INDIRECT("1:"&amp;LEN(H87))),1)*(2-MOD(ROW(INDIRECT("1:"&amp;LEN(H87))),2))&gt;9)),10)=0,FALSE),"")</f>
        <v/>
      </c>
    </row>
    <row r="88">
      <c r="A88" s="3" t="n"/>
      <c r="B88" s="4" t="n"/>
      <c r="C88" s="5">
        <f>IF(B88="","",IFERROR(1/(1/VLOOKUP(B88,$K$5:$L$17,2,FALSE)),""))</f>
        <v/>
      </c>
      <c r="D88" s="5">
        <f>IF(A88="","",LEN(H88))</f>
        <v/>
      </c>
      <c r="E88" s="5">
        <f>IF(A88="","",IF(ISNUMBER(A88),"数値","文字列"))</f>
        <v/>
      </c>
      <c r="F88" s="5">
        <f>IF(A88="","",IF(ISNUMBER(SEARCH("E+",H88)),"E表記。元の桁は残っていない",IF(AND(ISNUMBER(A88),D88&gt;=16),"16桁目から先が0になっている",IF(AND(C88&lt;&gt;"",D88&lt;C88),"桁が足りない。先頭の0が消えた",IF(AND(C88&lt;&gt;"",D88&gt;C88),"桁が多い",IF(I88=FALSE,"チェックディジットが合わない",IF(AND(ISNUMBER(A88),D88&gt;=12),"今は無事。CSVで保存すると6桁になる",IF(ISNUMBER(A88),"数値で入っている。今は無事","OK"))))))))</f>
        <v/>
      </c>
      <c r="G88" s="6">
        <f>IF(F88="桁が足りない。先頭の0が消えた",REPT("0",C88-D88)&amp;H88,"")</f>
        <v/>
      </c>
      <c r="H88" s="5">
        <f>IF(A88="","",IF(ISNUMBER(A88),TEXT(A88,"0"),SUBSTITUTE(SUBSTITUTE(A88,"-","")," ","")))</f>
        <v/>
      </c>
      <c r="I88" s="5">
        <f>IF(AND(A88&lt;&gt;"",ISNUMBER(SEARCH("カード",B88))),IFERROR(MOD(SUMPRODUCT(MID(H88,LEN(H88)+1-ROW(INDIRECT("1:"&amp;LEN(H88))),1)*(2-MOD(ROW(INDIRECT("1:"&amp;LEN(H88))),2))-9*(MID(H88,LEN(H88)+1-ROW(INDIRECT("1:"&amp;LEN(H88))),1)*(2-MOD(ROW(INDIRECT("1:"&amp;LEN(H88))),2))&gt;9)),10)=0,FALSE),"")</f>
        <v/>
      </c>
    </row>
    <row r="89">
      <c r="A89" s="3" t="n"/>
      <c r="B89" s="4" t="n"/>
      <c r="C89" s="5">
        <f>IF(B89="","",IFERROR(1/(1/VLOOKUP(B89,$K$5:$L$17,2,FALSE)),""))</f>
        <v/>
      </c>
      <c r="D89" s="5">
        <f>IF(A89="","",LEN(H89))</f>
        <v/>
      </c>
      <c r="E89" s="5">
        <f>IF(A89="","",IF(ISNUMBER(A89),"数値","文字列"))</f>
        <v/>
      </c>
      <c r="F89" s="5">
        <f>IF(A89="","",IF(ISNUMBER(SEARCH("E+",H89)),"E表記。元の桁は残っていない",IF(AND(ISNUMBER(A89),D89&gt;=16),"16桁目から先が0になっている",IF(AND(C89&lt;&gt;"",D89&lt;C89),"桁が足りない。先頭の0が消えた",IF(AND(C89&lt;&gt;"",D89&gt;C89),"桁が多い",IF(I89=FALSE,"チェックディジットが合わない",IF(AND(ISNUMBER(A89),D89&gt;=12),"今は無事。CSVで保存すると6桁になる",IF(ISNUMBER(A89),"数値で入っている。今は無事","OK"))))))))</f>
        <v/>
      </c>
      <c r="G89" s="6">
        <f>IF(F89="桁が足りない。先頭の0が消えた",REPT("0",C89-D89)&amp;H89,"")</f>
        <v/>
      </c>
      <c r="H89" s="5">
        <f>IF(A89="","",IF(ISNUMBER(A89),TEXT(A89,"0"),SUBSTITUTE(SUBSTITUTE(A89,"-","")," ","")))</f>
        <v/>
      </c>
      <c r="I89" s="5">
        <f>IF(AND(A89&lt;&gt;"",ISNUMBER(SEARCH("カード",B89))),IFERROR(MOD(SUMPRODUCT(MID(H89,LEN(H89)+1-ROW(INDIRECT("1:"&amp;LEN(H89))),1)*(2-MOD(ROW(INDIRECT("1:"&amp;LEN(H89))),2))-9*(MID(H89,LEN(H89)+1-ROW(INDIRECT("1:"&amp;LEN(H89))),1)*(2-MOD(ROW(INDIRECT("1:"&amp;LEN(H89))),2))&gt;9)),10)=0,FALSE),"")</f>
        <v/>
      </c>
    </row>
    <row r="90">
      <c r="A90" s="3" t="n"/>
      <c r="B90" s="4" t="n"/>
      <c r="C90" s="5">
        <f>IF(B90="","",IFERROR(1/(1/VLOOKUP(B90,$K$5:$L$17,2,FALSE)),""))</f>
        <v/>
      </c>
      <c r="D90" s="5">
        <f>IF(A90="","",LEN(H90))</f>
        <v/>
      </c>
      <c r="E90" s="5">
        <f>IF(A90="","",IF(ISNUMBER(A90),"数値","文字列"))</f>
        <v/>
      </c>
      <c r="F90" s="5">
        <f>IF(A90="","",IF(ISNUMBER(SEARCH("E+",H90)),"E表記。元の桁は残っていない",IF(AND(ISNUMBER(A90),D90&gt;=16),"16桁目から先が0になっている",IF(AND(C90&lt;&gt;"",D90&lt;C90),"桁が足りない。先頭の0が消えた",IF(AND(C90&lt;&gt;"",D90&gt;C90),"桁が多い",IF(I90=FALSE,"チェックディジットが合わない",IF(AND(ISNUMBER(A90),D90&gt;=12),"今は無事。CSVで保存すると6桁になる",IF(ISNUMBER(A90),"数値で入っている。今は無事","OK"))))))))</f>
        <v/>
      </c>
      <c r="G90" s="6">
        <f>IF(F90="桁が足りない。先頭の0が消えた",REPT("0",C90-D90)&amp;H90,"")</f>
        <v/>
      </c>
      <c r="H90" s="5">
        <f>IF(A90="","",IF(ISNUMBER(A90),TEXT(A90,"0"),SUBSTITUTE(SUBSTITUTE(A90,"-","")," ","")))</f>
        <v/>
      </c>
      <c r="I90" s="5">
        <f>IF(AND(A90&lt;&gt;"",ISNUMBER(SEARCH("カード",B90))),IFERROR(MOD(SUMPRODUCT(MID(H90,LEN(H90)+1-ROW(INDIRECT("1:"&amp;LEN(H90))),1)*(2-MOD(ROW(INDIRECT("1:"&amp;LEN(H90))),2))-9*(MID(H90,LEN(H90)+1-ROW(INDIRECT("1:"&amp;LEN(H90))),1)*(2-MOD(ROW(INDIRECT("1:"&amp;LEN(H90))),2))&gt;9)),10)=0,FALSE),"")</f>
        <v/>
      </c>
    </row>
    <row r="91">
      <c r="A91" s="3" t="n"/>
      <c r="B91" s="4" t="n"/>
      <c r="C91" s="5">
        <f>IF(B91="","",IFERROR(1/(1/VLOOKUP(B91,$K$5:$L$17,2,FALSE)),""))</f>
        <v/>
      </c>
      <c r="D91" s="5">
        <f>IF(A91="","",LEN(H91))</f>
        <v/>
      </c>
      <c r="E91" s="5">
        <f>IF(A91="","",IF(ISNUMBER(A91),"数値","文字列"))</f>
        <v/>
      </c>
      <c r="F91" s="5">
        <f>IF(A91="","",IF(ISNUMBER(SEARCH("E+",H91)),"E表記。元の桁は残っていない",IF(AND(ISNUMBER(A91),D91&gt;=16),"16桁目から先が0になっている",IF(AND(C91&lt;&gt;"",D91&lt;C91),"桁が足りない。先頭の0が消えた",IF(AND(C91&lt;&gt;"",D91&gt;C91),"桁が多い",IF(I91=FALSE,"チェックディジットが合わない",IF(AND(ISNUMBER(A91),D91&gt;=12),"今は無事。CSVで保存すると6桁になる",IF(ISNUMBER(A91),"数値で入っている。今は無事","OK"))))))))</f>
        <v/>
      </c>
      <c r="G91" s="6">
        <f>IF(F91="桁が足りない。先頭の0が消えた",REPT("0",C91-D91)&amp;H91,"")</f>
        <v/>
      </c>
      <c r="H91" s="5">
        <f>IF(A91="","",IF(ISNUMBER(A91),TEXT(A91,"0"),SUBSTITUTE(SUBSTITUTE(A91,"-","")," ","")))</f>
        <v/>
      </c>
      <c r="I91" s="5">
        <f>IF(AND(A91&lt;&gt;"",ISNUMBER(SEARCH("カード",B91))),IFERROR(MOD(SUMPRODUCT(MID(H91,LEN(H91)+1-ROW(INDIRECT("1:"&amp;LEN(H91))),1)*(2-MOD(ROW(INDIRECT("1:"&amp;LEN(H91))),2))-9*(MID(H91,LEN(H91)+1-ROW(INDIRECT("1:"&amp;LEN(H91))),1)*(2-MOD(ROW(INDIRECT("1:"&amp;LEN(H91))),2))&gt;9)),10)=0,FALSE),"")</f>
        <v/>
      </c>
    </row>
    <row r="92">
      <c r="A92" s="3" t="n"/>
      <c r="B92" s="4" t="n"/>
      <c r="C92" s="5">
        <f>IF(B92="","",IFERROR(1/(1/VLOOKUP(B92,$K$5:$L$17,2,FALSE)),""))</f>
        <v/>
      </c>
      <c r="D92" s="5">
        <f>IF(A92="","",LEN(H92))</f>
        <v/>
      </c>
      <c r="E92" s="5">
        <f>IF(A92="","",IF(ISNUMBER(A92),"数値","文字列"))</f>
        <v/>
      </c>
      <c r="F92" s="5">
        <f>IF(A92="","",IF(ISNUMBER(SEARCH("E+",H92)),"E表記。元の桁は残っていない",IF(AND(ISNUMBER(A92),D92&gt;=16),"16桁目から先が0になっている",IF(AND(C92&lt;&gt;"",D92&lt;C92),"桁が足りない。先頭の0が消えた",IF(AND(C92&lt;&gt;"",D92&gt;C92),"桁が多い",IF(I92=FALSE,"チェックディジットが合わない",IF(AND(ISNUMBER(A92),D92&gt;=12),"今は無事。CSVで保存すると6桁になる",IF(ISNUMBER(A92),"数値で入っている。今は無事","OK"))))))))</f>
        <v/>
      </c>
      <c r="G92" s="6">
        <f>IF(F92="桁が足りない。先頭の0が消えた",REPT("0",C92-D92)&amp;H92,"")</f>
        <v/>
      </c>
      <c r="H92" s="5">
        <f>IF(A92="","",IF(ISNUMBER(A92),TEXT(A92,"0"),SUBSTITUTE(SUBSTITUTE(A92,"-","")," ","")))</f>
        <v/>
      </c>
      <c r="I92" s="5">
        <f>IF(AND(A92&lt;&gt;"",ISNUMBER(SEARCH("カード",B92))),IFERROR(MOD(SUMPRODUCT(MID(H92,LEN(H92)+1-ROW(INDIRECT("1:"&amp;LEN(H92))),1)*(2-MOD(ROW(INDIRECT("1:"&amp;LEN(H92))),2))-9*(MID(H92,LEN(H92)+1-ROW(INDIRECT("1:"&amp;LEN(H92))),1)*(2-MOD(ROW(INDIRECT("1:"&amp;LEN(H92))),2))&gt;9)),10)=0,FALSE),"")</f>
        <v/>
      </c>
    </row>
    <row r="93">
      <c r="A93" s="3" t="n"/>
      <c r="B93" s="4" t="n"/>
      <c r="C93" s="5">
        <f>IF(B93="","",IFERROR(1/(1/VLOOKUP(B93,$K$5:$L$17,2,FALSE)),""))</f>
        <v/>
      </c>
      <c r="D93" s="5">
        <f>IF(A93="","",LEN(H93))</f>
        <v/>
      </c>
      <c r="E93" s="5">
        <f>IF(A93="","",IF(ISNUMBER(A93),"数値","文字列"))</f>
        <v/>
      </c>
      <c r="F93" s="5">
        <f>IF(A93="","",IF(ISNUMBER(SEARCH("E+",H93)),"E表記。元の桁は残っていない",IF(AND(ISNUMBER(A93),D93&gt;=16),"16桁目から先が0になっている",IF(AND(C93&lt;&gt;"",D93&lt;C93),"桁が足りない。先頭の0が消えた",IF(AND(C93&lt;&gt;"",D93&gt;C93),"桁が多い",IF(I93=FALSE,"チェックディジットが合わない",IF(AND(ISNUMBER(A93),D93&gt;=12),"今は無事。CSVで保存すると6桁になる",IF(ISNUMBER(A93),"数値で入っている。今は無事","OK"))))))))</f>
        <v/>
      </c>
      <c r="G93" s="6">
        <f>IF(F93="桁が足りない。先頭の0が消えた",REPT("0",C93-D93)&amp;H93,"")</f>
        <v/>
      </c>
      <c r="H93" s="5">
        <f>IF(A93="","",IF(ISNUMBER(A93),TEXT(A93,"0"),SUBSTITUTE(SUBSTITUTE(A93,"-","")," ","")))</f>
        <v/>
      </c>
      <c r="I93" s="5">
        <f>IF(AND(A93&lt;&gt;"",ISNUMBER(SEARCH("カード",B93))),IFERROR(MOD(SUMPRODUCT(MID(H93,LEN(H93)+1-ROW(INDIRECT("1:"&amp;LEN(H93))),1)*(2-MOD(ROW(INDIRECT("1:"&amp;LEN(H93))),2))-9*(MID(H93,LEN(H93)+1-ROW(INDIRECT("1:"&amp;LEN(H93))),1)*(2-MOD(ROW(INDIRECT("1:"&amp;LEN(H93))),2))&gt;9)),10)=0,FALSE),"")</f>
        <v/>
      </c>
    </row>
    <row r="94">
      <c r="A94" s="3" t="n"/>
      <c r="B94" s="4" t="n"/>
      <c r="C94" s="5">
        <f>IF(B94="","",IFERROR(1/(1/VLOOKUP(B94,$K$5:$L$17,2,FALSE)),""))</f>
        <v/>
      </c>
      <c r="D94" s="5">
        <f>IF(A94="","",LEN(H94))</f>
        <v/>
      </c>
      <c r="E94" s="5">
        <f>IF(A94="","",IF(ISNUMBER(A94),"数値","文字列"))</f>
        <v/>
      </c>
      <c r="F94" s="5">
        <f>IF(A94="","",IF(ISNUMBER(SEARCH("E+",H94)),"E表記。元の桁は残っていない",IF(AND(ISNUMBER(A94),D94&gt;=16),"16桁目から先が0になっている",IF(AND(C94&lt;&gt;"",D94&lt;C94),"桁が足りない。先頭の0が消えた",IF(AND(C94&lt;&gt;"",D94&gt;C94),"桁が多い",IF(I94=FALSE,"チェックディジットが合わない",IF(AND(ISNUMBER(A94),D94&gt;=12),"今は無事。CSVで保存すると6桁になる",IF(ISNUMBER(A94),"数値で入っている。今は無事","OK"))))))))</f>
        <v/>
      </c>
      <c r="G94" s="6">
        <f>IF(F94="桁が足りない。先頭の0が消えた",REPT("0",C94-D94)&amp;H94,"")</f>
        <v/>
      </c>
      <c r="H94" s="5">
        <f>IF(A94="","",IF(ISNUMBER(A94),TEXT(A94,"0"),SUBSTITUTE(SUBSTITUTE(A94,"-","")," ","")))</f>
        <v/>
      </c>
      <c r="I94" s="5">
        <f>IF(AND(A94&lt;&gt;"",ISNUMBER(SEARCH("カード",B94))),IFERROR(MOD(SUMPRODUCT(MID(H94,LEN(H94)+1-ROW(INDIRECT("1:"&amp;LEN(H94))),1)*(2-MOD(ROW(INDIRECT("1:"&amp;LEN(H94))),2))-9*(MID(H94,LEN(H94)+1-ROW(INDIRECT("1:"&amp;LEN(H94))),1)*(2-MOD(ROW(INDIRECT("1:"&amp;LEN(H94))),2))&gt;9)),10)=0,FALSE),"")</f>
        <v/>
      </c>
    </row>
    <row r="95">
      <c r="A95" s="3" t="n"/>
      <c r="B95" s="4" t="n"/>
      <c r="C95" s="5">
        <f>IF(B95="","",IFERROR(1/(1/VLOOKUP(B95,$K$5:$L$17,2,FALSE)),""))</f>
        <v/>
      </c>
      <c r="D95" s="5">
        <f>IF(A95="","",LEN(H95))</f>
        <v/>
      </c>
      <c r="E95" s="5">
        <f>IF(A95="","",IF(ISNUMBER(A95),"数値","文字列"))</f>
        <v/>
      </c>
      <c r="F95" s="5">
        <f>IF(A95="","",IF(ISNUMBER(SEARCH("E+",H95)),"E表記。元の桁は残っていない",IF(AND(ISNUMBER(A95),D95&gt;=16),"16桁目から先が0になっている",IF(AND(C95&lt;&gt;"",D95&lt;C95),"桁が足りない。先頭の0が消えた",IF(AND(C95&lt;&gt;"",D95&gt;C95),"桁が多い",IF(I95=FALSE,"チェックディジットが合わない",IF(AND(ISNUMBER(A95),D95&gt;=12),"今は無事。CSVで保存すると6桁になる",IF(ISNUMBER(A95),"数値で入っている。今は無事","OK"))))))))</f>
        <v/>
      </c>
      <c r="G95" s="6">
        <f>IF(F95="桁が足りない。先頭の0が消えた",REPT("0",C95-D95)&amp;H95,"")</f>
        <v/>
      </c>
      <c r="H95" s="5">
        <f>IF(A95="","",IF(ISNUMBER(A95),TEXT(A95,"0"),SUBSTITUTE(SUBSTITUTE(A95,"-","")," ","")))</f>
        <v/>
      </c>
      <c r="I95" s="5">
        <f>IF(AND(A95&lt;&gt;"",ISNUMBER(SEARCH("カード",B95))),IFERROR(MOD(SUMPRODUCT(MID(H95,LEN(H95)+1-ROW(INDIRECT("1:"&amp;LEN(H95))),1)*(2-MOD(ROW(INDIRECT("1:"&amp;LEN(H95))),2))-9*(MID(H95,LEN(H95)+1-ROW(INDIRECT("1:"&amp;LEN(H95))),1)*(2-MOD(ROW(INDIRECT("1:"&amp;LEN(H95))),2))&gt;9)),10)=0,FALSE),"")</f>
        <v/>
      </c>
    </row>
    <row r="96">
      <c r="A96" s="3" t="n"/>
      <c r="B96" s="4" t="n"/>
      <c r="C96" s="5">
        <f>IF(B96="","",IFERROR(1/(1/VLOOKUP(B96,$K$5:$L$17,2,FALSE)),""))</f>
        <v/>
      </c>
      <c r="D96" s="5">
        <f>IF(A96="","",LEN(H96))</f>
        <v/>
      </c>
      <c r="E96" s="5">
        <f>IF(A96="","",IF(ISNUMBER(A96),"数値","文字列"))</f>
        <v/>
      </c>
      <c r="F96" s="5">
        <f>IF(A96="","",IF(ISNUMBER(SEARCH("E+",H96)),"E表記。元の桁は残っていない",IF(AND(ISNUMBER(A96),D96&gt;=16),"16桁目から先が0になっている",IF(AND(C96&lt;&gt;"",D96&lt;C96),"桁が足りない。先頭の0が消えた",IF(AND(C96&lt;&gt;"",D96&gt;C96),"桁が多い",IF(I96=FALSE,"チェックディジットが合わない",IF(AND(ISNUMBER(A96),D96&gt;=12),"今は無事。CSVで保存すると6桁になる",IF(ISNUMBER(A96),"数値で入っている。今は無事","OK"))))))))</f>
        <v/>
      </c>
      <c r="G96" s="6">
        <f>IF(F96="桁が足りない。先頭の0が消えた",REPT("0",C96-D96)&amp;H96,"")</f>
        <v/>
      </c>
      <c r="H96" s="5">
        <f>IF(A96="","",IF(ISNUMBER(A96),TEXT(A96,"0"),SUBSTITUTE(SUBSTITUTE(A96,"-","")," ","")))</f>
        <v/>
      </c>
      <c r="I96" s="5">
        <f>IF(AND(A96&lt;&gt;"",ISNUMBER(SEARCH("カード",B96))),IFERROR(MOD(SUMPRODUCT(MID(H96,LEN(H96)+1-ROW(INDIRECT("1:"&amp;LEN(H96))),1)*(2-MOD(ROW(INDIRECT("1:"&amp;LEN(H96))),2))-9*(MID(H96,LEN(H96)+1-ROW(INDIRECT("1:"&amp;LEN(H96))),1)*(2-MOD(ROW(INDIRECT("1:"&amp;LEN(H96))),2))&gt;9)),10)=0,FALSE),"")</f>
        <v/>
      </c>
    </row>
    <row r="97">
      <c r="A97" s="3" t="n"/>
      <c r="B97" s="4" t="n"/>
      <c r="C97" s="5">
        <f>IF(B97="","",IFERROR(1/(1/VLOOKUP(B97,$K$5:$L$17,2,FALSE)),""))</f>
        <v/>
      </c>
      <c r="D97" s="5">
        <f>IF(A97="","",LEN(H97))</f>
        <v/>
      </c>
      <c r="E97" s="5">
        <f>IF(A97="","",IF(ISNUMBER(A97),"数値","文字列"))</f>
        <v/>
      </c>
      <c r="F97" s="5">
        <f>IF(A97="","",IF(ISNUMBER(SEARCH("E+",H97)),"E表記。元の桁は残っていない",IF(AND(ISNUMBER(A97),D97&gt;=16),"16桁目から先が0になっている",IF(AND(C97&lt;&gt;"",D97&lt;C97),"桁が足りない。先頭の0が消えた",IF(AND(C97&lt;&gt;"",D97&gt;C97),"桁が多い",IF(I97=FALSE,"チェックディジットが合わない",IF(AND(ISNUMBER(A97),D97&gt;=12),"今は無事。CSVで保存すると6桁になる",IF(ISNUMBER(A97),"数値で入っている。今は無事","OK"))))))))</f>
        <v/>
      </c>
      <c r="G97" s="6">
        <f>IF(F97="桁が足りない。先頭の0が消えた",REPT("0",C97-D97)&amp;H97,"")</f>
        <v/>
      </c>
      <c r="H97" s="5">
        <f>IF(A97="","",IF(ISNUMBER(A97),TEXT(A97,"0"),SUBSTITUTE(SUBSTITUTE(A97,"-","")," ","")))</f>
        <v/>
      </c>
      <c r="I97" s="5">
        <f>IF(AND(A97&lt;&gt;"",ISNUMBER(SEARCH("カード",B97))),IFERROR(MOD(SUMPRODUCT(MID(H97,LEN(H97)+1-ROW(INDIRECT("1:"&amp;LEN(H97))),1)*(2-MOD(ROW(INDIRECT("1:"&amp;LEN(H97))),2))-9*(MID(H97,LEN(H97)+1-ROW(INDIRECT("1:"&amp;LEN(H97))),1)*(2-MOD(ROW(INDIRECT("1:"&amp;LEN(H97))),2))&gt;9)),10)=0,FALSE),"")</f>
        <v/>
      </c>
    </row>
    <row r="98">
      <c r="A98" s="3" t="n"/>
      <c r="B98" s="4" t="n"/>
      <c r="C98" s="5">
        <f>IF(B98="","",IFERROR(1/(1/VLOOKUP(B98,$K$5:$L$17,2,FALSE)),""))</f>
        <v/>
      </c>
      <c r="D98" s="5">
        <f>IF(A98="","",LEN(H98))</f>
        <v/>
      </c>
      <c r="E98" s="5">
        <f>IF(A98="","",IF(ISNUMBER(A98),"数値","文字列"))</f>
        <v/>
      </c>
      <c r="F98" s="5">
        <f>IF(A98="","",IF(ISNUMBER(SEARCH("E+",H98)),"E表記。元の桁は残っていない",IF(AND(ISNUMBER(A98),D98&gt;=16),"16桁目から先が0になっている",IF(AND(C98&lt;&gt;"",D98&lt;C98),"桁が足りない。先頭の0が消えた",IF(AND(C98&lt;&gt;"",D98&gt;C98),"桁が多い",IF(I98=FALSE,"チェックディジットが合わない",IF(AND(ISNUMBER(A98),D98&gt;=12),"今は無事。CSVで保存すると6桁になる",IF(ISNUMBER(A98),"数値で入っている。今は無事","OK"))))))))</f>
        <v/>
      </c>
      <c r="G98" s="6">
        <f>IF(F98="桁が足りない。先頭の0が消えた",REPT("0",C98-D98)&amp;H98,"")</f>
        <v/>
      </c>
      <c r="H98" s="5">
        <f>IF(A98="","",IF(ISNUMBER(A98),TEXT(A98,"0"),SUBSTITUTE(SUBSTITUTE(A98,"-","")," ","")))</f>
        <v/>
      </c>
      <c r="I98" s="5">
        <f>IF(AND(A98&lt;&gt;"",ISNUMBER(SEARCH("カード",B98))),IFERROR(MOD(SUMPRODUCT(MID(H98,LEN(H98)+1-ROW(INDIRECT("1:"&amp;LEN(H98))),1)*(2-MOD(ROW(INDIRECT("1:"&amp;LEN(H98))),2))-9*(MID(H98,LEN(H98)+1-ROW(INDIRECT("1:"&amp;LEN(H98))),1)*(2-MOD(ROW(INDIRECT("1:"&amp;LEN(H98))),2))&gt;9)),10)=0,FALSE),"")</f>
        <v/>
      </c>
    </row>
    <row r="99">
      <c r="A99" s="3" t="n"/>
      <c r="B99" s="4" t="n"/>
      <c r="C99" s="5">
        <f>IF(B99="","",IFERROR(1/(1/VLOOKUP(B99,$K$5:$L$17,2,FALSE)),""))</f>
        <v/>
      </c>
      <c r="D99" s="5">
        <f>IF(A99="","",LEN(H99))</f>
        <v/>
      </c>
      <c r="E99" s="5">
        <f>IF(A99="","",IF(ISNUMBER(A99),"数値","文字列"))</f>
        <v/>
      </c>
      <c r="F99" s="5">
        <f>IF(A99="","",IF(ISNUMBER(SEARCH("E+",H99)),"E表記。元の桁は残っていない",IF(AND(ISNUMBER(A99),D99&gt;=16),"16桁目から先が0になっている",IF(AND(C99&lt;&gt;"",D99&lt;C99),"桁が足りない。先頭の0が消えた",IF(AND(C99&lt;&gt;"",D99&gt;C99),"桁が多い",IF(I99=FALSE,"チェックディジットが合わない",IF(AND(ISNUMBER(A99),D99&gt;=12),"今は無事。CSVで保存すると6桁になる",IF(ISNUMBER(A99),"数値で入っている。今は無事","OK"))))))))</f>
        <v/>
      </c>
      <c r="G99" s="6">
        <f>IF(F99="桁が足りない。先頭の0が消えた",REPT("0",C99-D99)&amp;H99,"")</f>
        <v/>
      </c>
      <c r="H99" s="5">
        <f>IF(A99="","",IF(ISNUMBER(A99),TEXT(A99,"0"),SUBSTITUTE(SUBSTITUTE(A99,"-","")," ","")))</f>
        <v/>
      </c>
      <c r="I99" s="5">
        <f>IF(AND(A99&lt;&gt;"",ISNUMBER(SEARCH("カード",B99))),IFERROR(MOD(SUMPRODUCT(MID(H99,LEN(H99)+1-ROW(INDIRECT("1:"&amp;LEN(H99))),1)*(2-MOD(ROW(INDIRECT("1:"&amp;LEN(H99))),2))-9*(MID(H99,LEN(H99)+1-ROW(INDIRECT("1:"&amp;LEN(H99))),1)*(2-MOD(ROW(INDIRECT("1:"&amp;LEN(H99))),2))&gt;9)),10)=0,FALSE),"")</f>
        <v/>
      </c>
    </row>
    <row r="100">
      <c r="A100" s="3" t="n"/>
      <c r="B100" s="4" t="n"/>
      <c r="C100" s="5">
        <f>IF(B100="","",IFERROR(1/(1/VLOOKUP(B100,$K$5:$L$17,2,FALSE)),""))</f>
        <v/>
      </c>
      <c r="D100" s="5">
        <f>IF(A100="","",LEN(H100))</f>
        <v/>
      </c>
      <c r="E100" s="5">
        <f>IF(A100="","",IF(ISNUMBER(A100),"数値","文字列"))</f>
        <v/>
      </c>
      <c r="F100" s="5">
        <f>IF(A100="","",IF(ISNUMBER(SEARCH("E+",H100)),"E表記。元の桁は残っていない",IF(AND(ISNUMBER(A100),D100&gt;=16),"16桁目から先が0になっている",IF(AND(C100&lt;&gt;"",D100&lt;C100),"桁が足りない。先頭の0が消えた",IF(AND(C100&lt;&gt;"",D100&gt;C100),"桁が多い",IF(I100=FALSE,"チェックディジットが合わない",IF(AND(ISNUMBER(A100),D100&gt;=12),"今は無事。CSVで保存すると6桁になる",IF(ISNUMBER(A100),"数値で入っている。今は無事","OK"))))))))</f>
        <v/>
      </c>
      <c r="G100" s="6">
        <f>IF(F100="桁が足りない。先頭の0が消えた",REPT("0",C100-D100)&amp;H100,"")</f>
        <v/>
      </c>
      <c r="H100" s="5">
        <f>IF(A100="","",IF(ISNUMBER(A100),TEXT(A100,"0"),SUBSTITUTE(SUBSTITUTE(A100,"-","")," ","")))</f>
        <v/>
      </c>
      <c r="I100" s="5">
        <f>IF(AND(A100&lt;&gt;"",ISNUMBER(SEARCH("カード",B100))),IFERROR(MOD(SUMPRODUCT(MID(H100,LEN(H100)+1-ROW(INDIRECT("1:"&amp;LEN(H100))),1)*(2-MOD(ROW(INDIRECT("1:"&amp;LEN(H100))),2))-9*(MID(H100,LEN(H100)+1-ROW(INDIRECT("1:"&amp;LEN(H100))),1)*(2-MOD(ROW(INDIRECT("1:"&amp;LEN(H100))),2))&gt;9)),10)=0,FALSE),"")</f>
        <v/>
      </c>
    </row>
    <row r="101">
      <c r="A101" s="3" t="n"/>
      <c r="B101" s="4" t="n"/>
      <c r="C101" s="5">
        <f>IF(B101="","",IFERROR(1/(1/VLOOKUP(B101,$K$5:$L$17,2,FALSE)),""))</f>
        <v/>
      </c>
      <c r="D101" s="5">
        <f>IF(A101="","",LEN(H101))</f>
        <v/>
      </c>
      <c r="E101" s="5">
        <f>IF(A101="","",IF(ISNUMBER(A101),"数値","文字列"))</f>
        <v/>
      </c>
      <c r="F101" s="5">
        <f>IF(A101="","",IF(ISNUMBER(SEARCH("E+",H101)),"E表記。元の桁は残っていない",IF(AND(ISNUMBER(A101),D101&gt;=16),"16桁目から先が0になっている",IF(AND(C101&lt;&gt;"",D101&lt;C101),"桁が足りない。先頭の0が消えた",IF(AND(C101&lt;&gt;"",D101&gt;C101),"桁が多い",IF(I101=FALSE,"チェックディジットが合わない",IF(AND(ISNUMBER(A101),D101&gt;=12),"今は無事。CSVで保存すると6桁になる",IF(ISNUMBER(A101),"数値で入っている。今は無事","OK"))))))))</f>
        <v/>
      </c>
      <c r="G101" s="6">
        <f>IF(F101="桁が足りない。先頭の0が消えた",REPT("0",C101-D101)&amp;H101,"")</f>
        <v/>
      </c>
      <c r="H101" s="5">
        <f>IF(A101="","",IF(ISNUMBER(A101),TEXT(A101,"0"),SUBSTITUTE(SUBSTITUTE(A101,"-","")," ","")))</f>
        <v/>
      </c>
      <c r="I101" s="5">
        <f>IF(AND(A101&lt;&gt;"",ISNUMBER(SEARCH("カード",B101))),IFERROR(MOD(SUMPRODUCT(MID(H101,LEN(H101)+1-ROW(INDIRECT("1:"&amp;LEN(H101))),1)*(2-MOD(ROW(INDIRECT("1:"&amp;LEN(H101))),2))-9*(MID(H101,LEN(H101)+1-ROW(INDIRECT("1:"&amp;LEN(H101))),1)*(2-MOD(ROW(INDIRECT("1:"&amp;LEN(H101))),2))&gt;9)),10)=0,FALSE),"")</f>
        <v/>
      </c>
    </row>
    <row r="102">
      <c r="A102" s="3" t="n"/>
      <c r="B102" s="4" t="n"/>
      <c r="C102" s="5">
        <f>IF(B102="","",IFERROR(1/(1/VLOOKUP(B102,$K$5:$L$17,2,FALSE)),""))</f>
        <v/>
      </c>
      <c r="D102" s="5">
        <f>IF(A102="","",LEN(H102))</f>
        <v/>
      </c>
      <c r="E102" s="5">
        <f>IF(A102="","",IF(ISNUMBER(A102),"数値","文字列"))</f>
        <v/>
      </c>
      <c r="F102" s="5">
        <f>IF(A102="","",IF(ISNUMBER(SEARCH("E+",H102)),"E表記。元の桁は残っていない",IF(AND(ISNUMBER(A102),D102&gt;=16),"16桁目から先が0になっている",IF(AND(C102&lt;&gt;"",D102&lt;C102),"桁が足りない。先頭の0が消えた",IF(AND(C102&lt;&gt;"",D102&gt;C102),"桁が多い",IF(I102=FALSE,"チェックディジットが合わない",IF(AND(ISNUMBER(A102),D102&gt;=12),"今は無事。CSVで保存すると6桁になる",IF(ISNUMBER(A102),"数値で入っている。今は無事","OK"))))))))</f>
        <v/>
      </c>
      <c r="G102" s="6">
        <f>IF(F102="桁が足りない。先頭の0が消えた",REPT("0",C102-D102)&amp;H102,"")</f>
        <v/>
      </c>
      <c r="H102" s="5">
        <f>IF(A102="","",IF(ISNUMBER(A102),TEXT(A102,"0"),SUBSTITUTE(SUBSTITUTE(A102,"-","")," ","")))</f>
        <v/>
      </c>
      <c r="I102" s="5">
        <f>IF(AND(A102&lt;&gt;"",ISNUMBER(SEARCH("カード",B102))),IFERROR(MOD(SUMPRODUCT(MID(H102,LEN(H102)+1-ROW(INDIRECT("1:"&amp;LEN(H102))),1)*(2-MOD(ROW(INDIRECT("1:"&amp;LEN(H102))),2))-9*(MID(H102,LEN(H102)+1-ROW(INDIRECT("1:"&amp;LEN(H102))),1)*(2-MOD(ROW(INDIRECT("1:"&amp;LEN(H102))),2))&gt;9)),10)=0,FALSE),"")</f>
        <v/>
      </c>
    </row>
    <row r="103">
      <c r="A103" s="3" t="n"/>
      <c r="B103" s="4" t="n"/>
      <c r="C103" s="5">
        <f>IF(B103="","",IFERROR(1/(1/VLOOKUP(B103,$K$5:$L$17,2,FALSE)),""))</f>
        <v/>
      </c>
      <c r="D103" s="5">
        <f>IF(A103="","",LEN(H103))</f>
        <v/>
      </c>
      <c r="E103" s="5">
        <f>IF(A103="","",IF(ISNUMBER(A103),"数値","文字列"))</f>
        <v/>
      </c>
      <c r="F103" s="5">
        <f>IF(A103="","",IF(ISNUMBER(SEARCH("E+",H103)),"E表記。元の桁は残っていない",IF(AND(ISNUMBER(A103),D103&gt;=16),"16桁目から先が0になっている",IF(AND(C103&lt;&gt;"",D103&lt;C103),"桁が足りない。先頭の0が消えた",IF(AND(C103&lt;&gt;"",D103&gt;C103),"桁が多い",IF(I103=FALSE,"チェックディジットが合わない",IF(AND(ISNUMBER(A103),D103&gt;=12),"今は無事。CSVで保存すると6桁になる",IF(ISNUMBER(A103),"数値で入っている。今は無事","OK"))))))))</f>
        <v/>
      </c>
      <c r="G103" s="6">
        <f>IF(F103="桁が足りない。先頭の0が消えた",REPT("0",C103-D103)&amp;H103,"")</f>
        <v/>
      </c>
      <c r="H103" s="5">
        <f>IF(A103="","",IF(ISNUMBER(A103),TEXT(A103,"0"),SUBSTITUTE(SUBSTITUTE(A103,"-","")," ","")))</f>
        <v/>
      </c>
      <c r="I103" s="5">
        <f>IF(AND(A103&lt;&gt;"",ISNUMBER(SEARCH("カード",B103))),IFERROR(MOD(SUMPRODUCT(MID(H103,LEN(H103)+1-ROW(INDIRECT("1:"&amp;LEN(H103))),1)*(2-MOD(ROW(INDIRECT("1:"&amp;LEN(H103))),2))-9*(MID(H103,LEN(H103)+1-ROW(INDIRECT("1:"&amp;LEN(H103))),1)*(2-MOD(ROW(INDIRECT("1:"&amp;LEN(H103))),2))&gt;9)),10)=0,FALSE),"")</f>
        <v/>
      </c>
    </row>
    <row r="104">
      <c r="A104" s="3" t="n"/>
      <c r="B104" s="4" t="n"/>
      <c r="C104" s="5">
        <f>IF(B104="","",IFERROR(1/(1/VLOOKUP(B104,$K$5:$L$17,2,FALSE)),""))</f>
        <v/>
      </c>
      <c r="D104" s="5">
        <f>IF(A104="","",LEN(H104))</f>
        <v/>
      </c>
      <c r="E104" s="5">
        <f>IF(A104="","",IF(ISNUMBER(A104),"数値","文字列"))</f>
        <v/>
      </c>
      <c r="F104" s="5">
        <f>IF(A104="","",IF(ISNUMBER(SEARCH("E+",H104)),"E表記。元の桁は残っていない",IF(AND(ISNUMBER(A104),D104&gt;=16),"16桁目から先が0になっている",IF(AND(C104&lt;&gt;"",D104&lt;C104),"桁が足りない。先頭の0が消えた",IF(AND(C104&lt;&gt;"",D104&gt;C104),"桁が多い",IF(I104=FALSE,"チェックディジットが合わない",IF(AND(ISNUMBER(A104),D104&gt;=12),"今は無事。CSVで保存すると6桁になる",IF(ISNUMBER(A104),"数値で入っている。今は無事","OK"))))))))</f>
        <v/>
      </c>
      <c r="G104" s="6">
        <f>IF(F104="桁が足りない。先頭の0が消えた",REPT("0",C104-D104)&amp;H104,"")</f>
        <v/>
      </c>
      <c r="H104" s="5">
        <f>IF(A104="","",IF(ISNUMBER(A104),TEXT(A104,"0"),SUBSTITUTE(SUBSTITUTE(A104,"-","")," ","")))</f>
        <v/>
      </c>
      <c r="I104" s="5">
        <f>IF(AND(A104&lt;&gt;"",ISNUMBER(SEARCH("カード",B104))),IFERROR(MOD(SUMPRODUCT(MID(H104,LEN(H104)+1-ROW(INDIRECT("1:"&amp;LEN(H104))),1)*(2-MOD(ROW(INDIRECT("1:"&amp;LEN(H104))),2))-9*(MID(H104,LEN(H104)+1-ROW(INDIRECT("1:"&amp;LEN(H104))),1)*(2-MOD(ROW(INDIRECT("1:"&amp;LEN(H104))),2))&gt;9)),10)=0,FALSE),"")</f>
        <v/>
      </c>
    </row>
    <row r="105">
      <c r="A105" s="3" t="n"/>
      <c r="B105" s="4" t="n"/>
      <c r="C105" s="5">
        <f>IF(B105="","",IFERROR(1/(1/VLOOKUP(B105,$K$5:$L$17,2,FALSE)),""))</f>
        <v/>
      </c>
      <c r="D105" s="5">
        <f>IF(A105="","",LEN(H105))</f>
        <v/>
      </c>
      <c r="E105" s="5">
        <f>IF(A105="","",IF(ISNUMBER(A105),"数値","文字列"))</f>
        <v/>
      </c>
      <c r="F105" s="5">
        <f>IF(A105="","",IF(ISNUMBER(SEARCH("E+",H105)),"E表記。元の桁は残っていない",IF(AND(ISNUMBER(A105),D105&gt;=16),"16桁目から先が0になっている",IF(AND(C105&lt;&gt;"",D105&lt;C105),"桁が足りない。先頭の0が消えた",IF(AND(C105&lt;&gt;"",D105&gt;C105),"桁が多い",IF(I105=FALSE,"チェックディジットが合わない",IF(AND(ISNUMBER(A105),D105&gt;=12),"今は無事。CSVで保存すると6桁になる",IF(ISNUMBER(A105),"数値で入っている。今は無事","OK"))))))))</f>
        <v/>
      </c>
      <c r="G105" s="6">
        <f>IF(F105="桁が足りない。先頭の0が消えた",REPT("0",C105-D105)&amp;H105,"")</f>
        <v/>
      </c>
      <c r="H105" s="5">
        <f>IF(A105="","",IF(ISNUMBER(A105),TEXT(A105,"0"),SUBSTITUTE(SUBSTITUTE(A105,"-","")," ","")))</f>
        <v/>
      </c>
      <c r="I105" s="5">
        <f>IF(AND(A105&lt;&gt;"",ISNUMBER(SEARCH("カード",B105))),IFERROR(MOD(SUMPRODUCT(MID(H105,LEN(H105)+1-ROW(INDIRECT("1:"&amp;LEN(H105))),1)*(2-MOD(ROW(INDIRECT("1:"&amp;LEN(H105))),2))-9*(MID(H105,LEN(H105)+1-ROW(INDIRECT("1:"&amp;LEN(H105))),1)*(2-MOD(ROW(INDIRECT("1:"&amp;LEN(H105))),2))&gt;9)),10)=0,FALSE),"")</f>
        <v/>
      </c>
    </row>
    <row r="106">
      <c r="A106" s="3" t="n"/>
      <c r="B106" s="4" t="n"/>
      <c r="C106" s="5">
        <f>IF(B106="","",IFERROR(1/(1/VLOOKUP(B106,$K$5:$L$17,2,FALSE)),""))</f>
        <v/>
      </c>
      <c r="D106" s="5">
        <f>IF(A106="","",LEN(H106))</f>
        <v/>
      </c>
      <c r="E106" s="5">
        <f>IF(A106="","",IF(ISNUMBER(A106),"数値","文字列"))</f>
        <v/>
      </c>
      <c r="F106" s="5">
        <f>IF(A106="","",IF(ISNUMBER(SEARCH("E+",H106)),"E表記。元の桁は残っていない",IF(AND(ISNUMBER(A106),D106&gt;=16),"16桁目から先が0になっている",IF(AND(C106&lt;&gt;"",D106&lt;C106),"桁が足りない。先頭の0が消えた",IF(AND(C106&lt;&gt;"",D106&gt;C106),"桁が多い",IF(I106=FALSE,"チェックディジットが合わない",IF(AND(ISNUMBER(A106),D106&gt;=12),"今は無事。CSVで保存すると6桁になる",IF(ISNUMBER(A106),"数値で入っている。今は無事","OK"))))))))</f>
        <v/>
      </c>
      <c r="G106" s="6">
        <f>IF(F106="桁が足りない。先頭の0が消えた",REPT("0",C106-D106)&amp;H106,"")</f>
        <v/>
      </c>
      <c r="H106" s="5">
        <f>IF(A106="","",IF(ISNUMBER(A106),TEXT(A106,"0"),SUBSTITUTE(SUBSTITUTE(A106,"-","")," ","")))</f>
        <v/>
      </c>
      <c r="I106" s="5">
        <f>IF(AND(A106&lt;&gt;"",ISNUMBER(SEARCH("カード",B106))),IFERROR(MOD(SUMPRODUCT(MID(H106,LEN(H106)+1-ROW(INDIRECT("1:"&amp;LEN(H106))),1)*(2-MOD(ROW(INDIRECT("1:"&amp;LEN(H106))),2))-9*(MID(H106,LEN(H106)+1-ROW(INDIRECT("1:"&amp;LEN(H106))),1)*(2-MOD(ROW(INDIRECT("1:"&amp;LEN(H106))),2))&gt;9)),10)=0,FALSE),"")</f>
        <v/>
      </c>
    </row>
    <row r="107">
      <c r="A107" s="3" t="n"/>
      <c r="B107" s="4" t="n"/>
      <c r="C107" s="5">
        <f>IF(B107="","",IFERROR(1/(1/VLOOKUP(B107,$K$5:$L$17,2,FALSE)),""))</f>
        <v/>
      </c>
      <c r="D107" s="5">
        <f>IF(A107="","",LEN(H107))</f>
        <v/>
      </c>
      <c r="E107" s="5">
        <f>IF(A107="","",IF(ISNUMBER(A107),"数値","文字列"))</f>
        <v/>
      </c>
      <c r="F107" s="5">
        <f>IF(A107="","",IF(ISNUMBER(SEARCH("E+",H107)),"E表記。元の桁は残っていない",IF(AND(ISNUMBER(A107),D107&gt;=16),"16桁目から先が0になっている",IF(AND(C107&lt;&gt;"",D107&lt;C107),"桁が足りない。先頭の0が消えた",IF(AND(C107&lt;&gt;"",D107&gt;C107),"桁が多い",IF(I107=FALSE,"チェックディジットが合わない",IF(AND(ISNUMBER(A107),D107&gt;=12),"今は無事。CSVで保存すると6桁になる",IF(ISNUMBER(A107),"数値で入っている。今は無事","OK"))))))))</f>
        <v/>
      </c>
      <c r="G107" s="6">
        <f>IF(F107="桁が足りない。先頭の0が消えた",REPT("0",C107-D107)&amp;H107,"")</f>
        <v/>
      </c>
      <c r="H107" s="5">
        <f>IF(A107="","",IF(ISNUMBER(A107),TEXT(A107,"0"),SUBSTITUTE(SUBSTITUTE(A107,"-","")," ","")))</f>
        <v/>
      </c>
      <c r="I107" s="5">
        <f>IF(AND(A107&lt;&gt;"",ISNUMBER(SEARCH("カード",B107))),IFERROR(MOD(SUMPRODUCT(MID(H107,LEN(H107)+1-ROW(INDIRECT("1:"&amp;LEN(H107))),1)*(2-MOD(ROW(INDIRECT("1:"&amp;LEN(H107))),2))-9*(MID(H107,LEN(H107)+1-ROW(INDIRECT("1:"&amp;LEN(H107))),1)*(2-MOD(ROW(INDIRECT("1:"&amp;LEN(H107))),2))&gt;9)),10)=0,FALSE),"")</f>
        <v/>
      </c>
    </row>
    <row r="108">
      <c r="A108" s="3" t="n"/>
      <c r="B108" s="4" t="n"/>
      <c r="C108" s="5">
        <f>IF(B108="","",IFERROR(1/(1/VLOOKUP(B108,$K$5:$L$17,2,FALSE)),""))</f>
        <v/>
      </c>
      <c r="D108" s="5">
        <f>IF(A108="","",LEN(H108))</f>
        <v/>
      </c>
      <c r="E108" s="5">
        <f>IF(A108="","",IF(ISNUMBER(A108),"数値","文字列"))</f>
        <v/>
      </c>
      <c r="F108" s="5">
        <f>IF(A108="","",IF(ISNUMBER(SEARCH("E+",H108)),"E表記。元の桁は残っていない",IF(AND(ISNUMBER(A108),D108&gt;=16),"16桁目から先が0になっている",IF(AND(C108&lt;&gt;"",D108&lt;C108),"桁が足りない。先頭の0が消えた",IF(AND(C108&lt;&gt;"",D108&gt;C108),"桁が多い",IF(I108=FALSE,"チェックディジットが合わない",IF(AND(ISNUMBER(A108),D108&gt;=12),"今は無事。CSVで保存すると6桁になる",IF(ISNUMBER(A108),"数値で入っている。今は無事","OK"))))))))</f>
        <v/>
      </c>
      <c r="G108" s="6">
        <f>IF(F108="桁が足りない。先頭の0が消えた",REPT("0",C108-D108)&amp;H108,"")</f>
        <v/>
      </c>
      <c r="H108" s="5">
        <f>IF(A108="","",IF(ISNUMBER(A108),TEXT(A108,"0"),SUBSTITUTE(SUBSTITUTE(A108,"-","")," ","")))</f>
        <v/>
      </c>
      <c r="I108" s="5">
        <f>IF(AND(A108&lt;&gt;"",ISNUMBER(SEARCH("カード",B108))),IFERROR(MOD(SUMPRODUCT(MID(H108,LEN(H108)+1-ROW(INDIRECT("1:"&amp;LEN(H108))),1)*(2-MOD(ROW(INDIRECT("1:"&amp;LEN(H108))),2))-9*(MID(H108,LEN(H108)+1-ROW(INDIRECT("1:"&amp;LEN(H108))),1)*(2-MOD(ROW(INDIRECT("1:"&amp;LEN(H108))),2))&gt;9)),10)=0,FALSE),"")</f>
        <v/>
      </c>
    </row>
    <row r="109">
      <c r="A109" s="3" t="n"/>
      <c r="B109" s="4" t="n"/>
      <c r="C109" s="5">
        <f>IF(B109="","",IFERROR(1/(1/VLOOKUP(B109,$K$5:$L$17,2,FALSE)),""))</f>
        <v/>
      </c>
      <c r="D109" s="5">
        <f>IF(A109="","",LEN(H109))</f>
        <v/>
      </c>
      <c r="E109" s="5">
        <f>IF(A109="","",IF(ISNUMBER(A109),"数値","文字列"))</f>
        <v/>
      </c>
      <c r="F109" s="5">
        <f>IF(A109="","",IF(ISNUMBER(SEARCH("E+",H109)),"E表記。元の桁は残っていない",IF(AND(ISNUMBER(A109),D109&gt;=16),"16桁目から先が0になっている",IF(AND(C109&lt;&gt;"",D109&lt;C109),"桁が足りない。先頭の0が消えた",IF(AND(C109&lt;&gt;"",D109&gt;C109),"桁が多い",IF(I109=FALSE,"チェックディジットが合わない",IF(AND(ISNUMBER(A109),D109&gt;=12),"今は無事。CSVで保存すると6桁になる",IF(ISNUMBER(A109),"数値で入っている。今は無事","OK"))))))))</f>
        <v/>
      </c>
      <c r="G109" s="6">
        <f>IF(F109="桁が足りない。先頭の0が消えた",REPT("0",C109-D109)&amp;H109,"")</f>
        <v/>
      </c>
      <c r="H109" s="5">
        <f>IF(A109="","",IF(ISNUMBER(A109),TEXT(A109,"0"),SUBSTITUTE(SUBSTITUTE(A109,"-","")," ","")))</f>
        <v/>
      </c>
      <c r="I109" s="5">
        <f>IF(AND(A109&lt;&gt;"",ISNUMBER(SEARCH("カード",B109))),IFERROR(MOD(SUMPRODUCT(MID(H109,LEN(H109)+1-ROW(INDIRECT("1:"&amp;LEN(H109))),1)*(2-MOD(ROW(INDIRECT("1:"&amp;LEN(H109))),2))-9*(MID(H109,LEN(H109)+1-ROW(INDIRECT("1:"&amp;LEN(H109))),1)*(2-MOD(ROW(INDIRECT("1:"&amp;LEN(H109))),2))&gt;9)),10)=0,FALSE),"")</f>
        <v/>
      </c>
    </row>
    <row r="110">
      <c r="A110" s="3" t="n"/>
      <c r="B110" s="4" t="n"/>
      <c r="C110" s="5">
        <f>IF(B110="","",IFERROR(1/(1/VLOOKUP(B110,$K$5:$L$17,2,FALSE)),""))</f>
        <v/>
      </c>
      <c r="D110" s="5">
        <f>IF(A110="","",LEN(H110))</f>
        <v/>
      </c>
      <c r="E110" s="5">
        <f>IF(A110="","",IF(ISNUMBER(A110),"数値","文字列"))</f>
        <v/>
      </c>
      <c r="F110" s="5">
        <f>IF(A110="","",IF(ISNUMBER(SEARCH("E+",H110)),"E表記。元の桁は残っていない",IF(AND(ISNUMBER(A110),D110&gt;=16),"16桁目から先が0になっている",IF(AND(C110&lt;&gt;"",D110&lt;C110),"桁が足りない。先頭の0が消えた",IF(AND(C110&lt;&gt;"",D110&gt;C110),"桁が多い",IF(I110=FALSE,"チェックディジットが合わない",IF(AND(ISNUMBER(A110),D110&gt;=12),"今は無事。CSVで保存すると6桁になる",IF(ISNUMBER(A110),"数値で入っている。今は無事","OK"))))))))</f>
        <v/>
      </c>
      <c r="G110" s="6">
        <f>IF(F110="桁が足りない。先頭の0が消えた",REPT("0",C110-D110)&amp;H110,"")</f>
        <v/>
      </c>
      <c r="H110" s="5">
        <f>IF(A110="","",IF(ISNUMBER(A110),TEXT(A110,"0"),SUBSTITUTE(SUBSTITUTE(A110,"-","")," ","")))</f>
        <v/>
      </c>
      <c r="I110" s="5">
        <f>IF(AND(A110&lt;&gt;"",ISNUMBER(SEARCH("カード",B110))),IFERROR(MOD(SUMPRODUCT(MID(H110,LEN(H110)+1-ROW(INDIRECT("1:"&amp;LEN(H110))),1)*(2-MOD(ROW(INDIRECT("1:"&amp;LEN(H110))),2))-9*(MID(H110,LEN(H110)+1-ROW(INDIRECT("1:"&amp;LEN(H110))),1)*(2-MOD(ROW(INDIRECT("1:"&amp;LEN(H110))),2))&gt;9)),10)=0,FALSE),"")</f>
        <v/>
      </c>
    </row>
    <row r="111">
      <c r="A111" s="3" t="n"/>
      <c r="B111" s="4" t="n"/>
      <c r="C111" s="5">
        <f>IF(B111="","",IFERROR(1/(1/VLOOKUP(B111,$K$5:$L$17,2,FALSE)),""))</f>
        <v/>
      </c>
      <c r="D111" s="5">
        <f>IF(A111="","",LEN(H111))</f>
        <v/>
      </c>
      <c r="E111" s="5">
        <f>IF(A111="","",IF(ISNUMBER(A111),"数値","文字列"))</f>
        <v/>
      </c>
      <c r="F111" s="5">
        <f>IF(A111="","",IF(ISNUMBER(SEARCH("E+",H111)),"E表記。元の桁は残っていない",IF(AND(ISNUMBER(A111),D111&gt;=16),"16桁目から先が0になっている",IF(AND(C111&lt;&gt;"",D111&lt;C111),"桁が足りない。先頭の0が消えた",IF(AND(C111&lt;&gt;"",D111&gt;C111),"桁が多い",IF(I111=FALSE,"チェックディジットが合わない",IF(AND(ISNUMBER(A111),D111&gt;=12),"今は無事。CSVで保存すると6桁になる",IF(ISNUMBER(A111),"数値で入っている。今は無事","OK"))))))))</f>
        <v/>
      </c>
      <c r="G111" s="6">
        <f>IF(F111="桁が足りない。先頭の0が消えた",REPT("0",C111-D111)&amp;H111,"")</f>
        <v/>
      </c>
      <c r="H111" s="5">
        <f>IF(A111="","",IF(ISNUMBER(A111),TEXT(A111,"0"),SUBSTITUTE(SUBSTITUTE(A111,"-","")," ","")))</f>
        <v/>
      </c>
      <c r="I111" s="5">
        <f>IF(AND(A111&lt;&gt;"",ISNUMBER(SEARCH("カード",B111))),IFERROR(MOD(SUMPRODUCT(MID(H111,LEN(H111)+1-ROW(INDIRECT("1:"&amp;LEN(H111))),1)*(2-MOD(ROW(INDIRECT("1:"&amp;LEN(H111))),2))-9*(MID(H111,LEN(H111)+1-ROW(INDIRECT("1:"&amp;LEN(H111))),1)*(2-MOD(ROW(INDIRECT("1:"&amp;LEN(H111))),2))&gt;9)),10)=0,FALSE),"")</f>
        <v/>
      </c>
    </row>
    <row r="112">
      <c r="A112" s="3" t="n"/>
      <c r="B112" s="4" t="n"/>
      <c r="C112" s="5">
        <f>IF(B112="","",IFERROR(1/(1/VLOOKUP(B112,$K$5:$L$17,2,FALSE)),""))</f>
        <v/>
      </c>
      <c r="D112" s="5">
        <f>IF(A112="","",LEN(H112))</f>
        <v/>
      </c>
      <c r="E112" s="5">
        <f>IF(A112="","",IF(ISNUMBER(A112),"数値","文字列"))</f>
        <v/>
      </c>
      <c r="F112" s="5">
        <f>IF(A112="","",IF(ISNUMBER(SEARCH("E+",H112)),"E表記。元の桁は残っていない",IF(AND(ISNUMBER(A112),D112&gt;=16),"16桁目から先が0になっている",IF(AND(C112&lt;&gt;"",D112&lt;C112),"桁が足りない。先頭の0が消えた",IF(AND(C112&lt;&gt;"",D112&gt;C112),"桁が多い",IF(I112=FALSE,"チェックディジットが合わない",IF(AND(ISNUMBER(A112),D112&gt;=12),"今は無事。CSVで保存すると6桁になる",IF(ISNUMBER(A112),"数値で入っている。今は無事","OK"))))))))</f>
        <v/>
      </c>
      <c r="G112" s="6">
        <f>IF(F112="桁が足りない。先頭の0が消えた",REPT("0",C112-D112)&amp;H112,"")</f>
        <v/>
      </c>
      <c r="H112" s="5">
        <f>IF(A112="","",IF(ISNUMBER(A112),TEXT(A112,"0"),SUBSTITUTE(SUBSTITUTE(A112,"-","")," ","")))</f>
        <v/>
      </c>
      <c r="I112" s="5">
        <f>IF(AND(A112&lt;&gt;"",ISNUMBER(SEARCH("カード",B112))),IFERROR(MOD(SUMPRODUCT(MID(H112,LEN(H112)+1-ROW(INDIRECT("1:"&amp;LEN(H112))),1)*(2-MOD(ROW(INDIRECT("1:"&amp;LEN(H112))),2))-9*(MID(H112,LEN(H112)+1-ROW(INDIRECT("1:"&amp;LEN(H112))),1)*(2-MOD(ROW(INDIRECT("1:"&amp;LEN(H112))),2))&gt;9)),10)=0,FALSE),"")</f>
        <v/>
      </c>
    </row>
    <row r="113">
      <c r="A113" s="3" t="n"/>
      <c r="B113" s="4" t="n"/>
      <c r="C113" s="5">
        <f>IF(B113="","",IFERROR(1/(1/VLOOKUP(B113,$K$5:$L$17,2,FALSE)),""))</f>
        <v/>
      </c>
      <c r="D113" s="5">
        <f>IF(A113="","",LEN(H113))</f>
        <v/>
      </c>
      <c r="E113" s="5">
        <f>IF(A113="","",IF(ISNUMBER(A113),"数値","文字列"))</f>
        <v/>
      </c>
      <c r="F113" s="5">
        <f>IF(A113="","",IF(ISNUMBER(SEARCH("E+",H113)),"E表記。元の桁は残っていない",IF(AND(ISNUMBER(A113),D113&gt;=16),"16桁目から先が0になっている",IF(AND(C113&lt;&gt;"",D113&lt;C113),"桁が足りない。先頭の0が消えた",IF(AND(C113&lt;&gt;"",D113&gt;C113),"桁が多い",IF(I113=FALSE,"チェックディジットが合わない",IF(AND(ISNUMBER(A113),D113&gt;=12),"今は無事。CSVで保存すると6桁になる",IF(ISNUMBER(A113),"数値で入っている。今は無事","OK"))))))))</f>
        <v/>
      </c>
      <c r="G113" s="6">
        <f>IF(F113="桁が足りない。先頭の0が消えた",REPT("0",C113-D113)&amp;H113,"")</f>
        <v/>
      </c>
      <c r="H113" s="5">
        <f>IF(A113="","",IF(ISNUMBER(A113),TEXT(A113,"0"),SUBSTITUTE(SUBSTITUTE(A113,"-","")," ","")))</f>
        <v/>
      </c>
      <c r="I113" s="5">
        <f>IF(AND(A113&lt;&gt;"",ISNUMBER(SEARCH("カード",B113))),IFERROR(MOD(SUMPRODUCT(MID(H113,LEN(H113)+1-ROW(INDIRECT("1:"&amp;LEN(H113))),1)*(2-MOD(ROW(INDIRECT("1:"&amp;LEN(H113))),2))-9*(MID(H113,LEN(H113)+1-ROW(INDIRECT("1:"&amp;LEN(H113))),1)*(2-MOD(ROW(INDIRECT("1:"&amp;LEN(H113))),2))&gt;9)),10)=0,FALSE),"")</f>
        <v/>
      </c>
    </row>
    <row r="114">
      <c r="A114" s="3" t="n"/>
      <c r="B114" s="4" t="n"/>
      <c r="C114" s="5">
        <f>IF(B114="","",IFERROR(1/(1/VLOOKUP(B114,$K$5:$L$17,2,FALSE)),""))</f>
        <v/>
      </c>
      <c r="D114" s="5">
        <f>IF(A114="","",LEN(H114))</f>
        <v/>
      </c>
      <c r="E114" s="5">
        <f>IF(A114="","",IF(ISNUMBER(A114),"数値","文字列"))</f>
        <v/>
      </c>
      <c r="F114" s="5">
        <f>IF(A114="","",IF(ISNUMBER(SEARCH("E+",H114)),"E表記。元の桁は残っていない",IF(AND(ISNUMBER(A114),D114&gt;=16),"16桁目から先が0になっている",IF(AND(C114&lt;&gt;"",D114&lt;C114),"桁が足りない。先頭の0が消えた",IF(AND(C114&lt;&gt;"",D114&gt;C114),"桁が多い",IF(I114=FALSE,"チェックディジットが合わない",IF(AND(ISNUMBER(A114),D114&gt;=12),"今は無事。CSVで保存すると6桁になる",IF(ISNUMBER(A114),"数値で入っている。今は無事","OK"))))))))</f>
        <v/>
      </c>
      <c r="G114" s="6">
        <f>IF(F114="桁が足りない。先頭の0が消えた",REPT("0",C114-D114)&amp;H114,"")</f>
        <v/>
      </c>
      <c r="H114" s="5">
        <f>IF(A114="","",IF(ISNUMBER(A114),TEXT(A114,"0"),SUBSTITUTE(SUBSTITUTE(A114,"-","")," ","")))</f>
        <v/>
      </c>
      <c r="I114" s="5">
        <f>IF(AND(A114&lt;&gt;"",ISNUMBER(SEARCH("カード",B114))),IFERROR(MOD(SUMPRODUCT(MID(H114,LEN(H114)+1-ROW(INDIRECT("1:"&amp;LEN(H114))),1)*(2-MOD(ROW(INDIRECT("1:"&amp;LEN(H114))),2))-9*(MID(H114,LEN(H114)+1-ROW(INDIRECT("1:"&amp;LEN(H114))),1)*(2-MOD(ROW(INDIRECT("1:"&amp;LEN(H114))),2))&gt;9)),10)=0,FALSE),"")</f>
        <v/>
      </c>
    </row>
    <row r="115">
      <c r="A115" s="3" t="n"/>
      <c r="B115" s="4" t="n"/>
      <c r="C115" s="5">
        <f>IF(B115="","",IFERROR(1/(1/VLOOKUP(B115,$K$5:$L$17,2,FALSE)),""))</f>
        <v/>
      </c>
      <c r="D115" s="5">
        <f>IF(A115="","",LEN(H115))</f>
        <v/>
      </c>
      <c r="E115" s="5">
        <f>IF(A115="","",IF(ISNUMBER(A115),"数値","文字列"))</f>
        <v/>
      </c>
      <c r="F115" s="5">
        <f>IF(A115="","",IF(ISNUMBER(SEARCH("E+",H115)),"E表記。元の桁は残っていない",IF(AND(ISNUMBER(A115),D115&gt;=16),"16桁目から先が0になっている",IF(AND(C115&lt;&gt;"",D115&lt;C115),"桁が足りない。先頭の0が消えた",IF(AND(C115&lt;&gt;"",D115&gt;C115),"桁が多い",IF(I115=FALSE,"チェックディジットが合わない",IF(AND(ISNUMBER(A115),D115&gt;=12),"今は無事。CSVで保存すると6桁になる",IF(ISNUMBER(A115),"数値で入っている。今は無事","OK"))))))))</f>
        <v/>
      </c>
      <c r="G115" s="6">
        <f>IF(F115="桁が足りない。先頭の0が消えた",REPT("0",C115-D115)&amp;H115,"")</f>
        <v/>
      </c>
      <c r="H115" s="5">
        <f>IF(A115="","",IF(ISNUMBER(A115),TEXT(A115,"0"),SUBSTITUTE(SUBSTITUTE(A115,"-","")," ","")))</f>
        <v/>
      </c>
      <c r="I115" s="5">
        <f>IF(AND(A115&lt;&gt;"",ISNUMBER(SEARCH("カード",B115))),IFERROR(MOD(SUMPRODUCT(MID(H115,LEN(H115)+1-ROW(INDIRECT("1:"&amp;LEN(H115))),1)*(2-MOD(ROW(INDIRECT("1:"&amp;LEN(H115))),2))-9*(MID(H115,LEN(H115)+1-ROW(INDIRECT("1:"&amp;LEN(H115))),1)*(2-MOD(ROW(INDIRECT("1:"&amp;LEN(H115))),2))&gt;9)),10)=0,FALSE),"")</f>
        <v/>
      </c>
    </row>
    <row r="116">
      <c r="A116" s="3" t="n"/>
      <c r="B116" s="4" t="n"/>
      <c r="C116" s="5">
        <f>IF(B116="","",IFERROR(1/(1/VLOOKUP(B116,$K$5:$L$17,2,FALSE)),""))</f>
        <v/>
      </c>
      <c r="D116" s="5">
        <f>IF(A116="","",LEN(H116))</f>
        <v/>
      </c>
      <c r="E116" s="5">
        <f>IF(A116="","",IF(ISNUMBER(A116),"数値","文字列"))</f>
        <v/>
      </c>
      <c r="F116" s="5">
        <f>IF(A116="","",IF(ISNUMBER(SEARCH("E+",H116)),"E表記。元の桁は残っていない",IF(AND(ISNUMBER(A116),D116&gt;=16),"16桁目から先が0になっている",IF(AND(C116&lt;&gt;"",D116&lt;C116),"桁が足りない。先頭の0が消えた",IF(AND(C116&lt;&gt;"",D116&gt;C116),"桁が多い",IF(I116=FALSE,"チェックディジットが合わない",IF(AND(ISNUMBER(A116),D116&gt;=12),"今は無事。CSVで保存すると6桁になる",IF(ISNUMBER(A116),"数値で入っている。今は無事","OK"))))))))</f>
        <v/>
      </c>
      <c r="G116" s="6">
        <f>IF(F116="桁が足りない。先頭の0が消えた",REPT("0",C116-D116)&amp;H116,"")</f>
        <v/>
      </c>
      <c r="H116" s="5">
        <f>IF(A116="","",IF(ISNUMBER(A116),TEXT(A116,"0"),SUBSTITUTE(SUBSTITUTE(A116,"-","")," ","")))</f>
        <v/>
      </c>
      <c r="I116" s="5">
        <f>IF(AND(A116&lt;&gt;"",ISNUMBER(SEARCH("カード",B116))),IFERROR(MOD(SUMPRODUCT(MID(H116,LEN(H116)+1-ROW(INDIRECT("1:"&amp;LEN(H116))),1)*(2-MOD(ROW(INDIRECT("1:"&amp;LEN(H116))),2))-9*(MID(H116,LEN(H116)+1-ROW(INDIRECT("1:"&amp;LEN(H116))),1)*(2-MOD(ROW(INDIRECT("1:"&amp;LEN(H116))),2))&gt;9)),10)=0,FALSE),"")</f>
        <v/>
      </c>
    </row>
    <row r="117">
      <c r="A117" s="3" t="n"/>
      <c r="B117" s="4" t="n"/>
      <c r="C117" s="5">
        <f>IF(B117="","",IFERROR(1/(1/VLOOKUP(B117,$K$5:$L$17,2,FALSE)),""))</f>
        <v/>
      </c>
      <c r="D117" s="5">
        <f>IF(A117="","",LEN(H117))</f>
        <v/>
      </c>
      <c r="E117" s="5">
        <f>IF(A117="","",IF(ISNUMBER(A117),"数値","文字列"))</f>
        <v/>
      </c>
      <c r="F117" s="5">
        <f>IF(A117="","",IF(ISNUMBER(SEARCH("E+",H117)),"E表記。元の桁は残っていない",IF(AND(ISNUMBER(A117),D117&gt;=16),"16桁目から先が0になっている",IF(AND(C117&lt;&gt;"",D117&lt;C117),"桁が足りない。先頭の0が消えた",IF(AND(C117&lt;&gt;"",D117&gt;C117),"桁が多い",IF(I117=FALSE,"チェックディジットが合わない",IF(AND(ISNUMBER(A117),D117&gt;=12),"今は無事。CSVで保存すると6桁になる",IF(ISNUMBER(A117),"数値で入っている。今は無事","OK"))))))))</f>
        <v/>
      </c>
      <c r="G117" s="6">
        <f>IF(F117="桁が足りない。先頭の0が消えた",REPT("0",C117-D117)&amp;H117,"")</f>
        <v/>
      </c>
      <c r="H117" s="5">
        <f>IF(A117="","",IF(ISNUMBER(A117),TEXT(A117,"0"),SUBSTITUTE(SUBSTITUTE(A117,"-","")," ","")))</f>
        <v/>
      </c>
      <c r="I117" s="5">
        <f>IF(AND(A117&lt;&gt;"",ISNUMBER(SEARCH("カード",B117))),IFERROR(MOD(SUMPRODUCT(MID(H117,LEN(H117)+1-ROW(INDIRECT("1:"&amp;LEN(H117))),1)*(2-MOD(ROW(INDIRECT("1:"&amp;LEN(H117))),2))-9*(MID(H117,LEN(H117)+1-ROW(INDIRECT("1:"&amp;LEN(H117))),1)*(2-MOD(ROW(INDIRECT("1:"&amp;LEN(H117))),2))&gt;9)),10)=0,FALSE),"")</f>
        <v/>
      </c>
    </row>
    <row r="118">
      <c r="A118" s="3" t="n"/>
      <c r="B118" s="4" t="n"/>
      <c r="C118" s="5">
        <f>IF(B118="","",IFERROR(1/(1/VLOOKUP(B118,$K$5:$L$17,2,FALSE)),""))</f>
        <v/>
      </c>
      <c r="D118" s="5">
        <f>IF(A118="","",LEN(H118))</f>
        <v/>
      </c>
      <c r="E118" s="5">
        <f>IF(A118="","",IF(ISNUMBER(A118),"数値","文字列"))</f>
        <v/>
      </c>
      <c r="F118" s="5">
        <f>IF(A118="","",IF(ISNUMBER(SEARCH("E+",H118)),"E表記。元の桁は残っていない",IF(AND(ISNUMBER(A118),D118&gt;=16),"16桁目から先が0になっている",IF(AND(C118&lt;&gt;"",D118&lt;C118),"桁が足りない。先頭の0が消えた",IF(AND(C118&lt;&gt;"",D118&gt;C118),"桁が多い",IF(I118=FALSE,"チェックディジットが合わない",IF(AND(ISNUMBER(A118),D118&gt;=12),"今は無事。CSVで保存すると6桁になる",IF(ISNUMBER(A118),"数値で入っている。今は無事","OK"))))))))</f>
        <v/>
      </c>
      <c r="G118" s="6">
        <f>IF(F118="桁が足りない。先頭の0が消えた",REPT("0",C118-D118)&amp;H118,"")</f>
        <v/>
      </c>
      <c r="H118" s="5">
        <f>IF(A118="","",IF(ISNUMBER(A118),TEXT(A118,"0"),SUBSTITUTE(SUBSTITUTE(A118,"-","")," ","")))</f>
        <v/>
      </c>
      <c r="I118" s="5">
        <f>IF(AND(A118&lt;&gt;"",ISNUMBER(SEARCH("カード",B118))),IFERROR(MOD(SUMPRODUCT(MID(H118,LEN(H118)+1-ROW(INDIRECT("1:"&amp;LEN(H118))),1)*(2-MOD(ROW(INDIRECT("1:"&amp;LEN(H118))),2))-9*(MID(H118,LEN(H118)+1-ROW(INDIRECT("1:"&amp;LEN(H118))),1)*(2-MOD(ROW(INDIRECT("1:"&amp;LEN(H118))),2))&gt;9)),10)=0,FALSE),"")</f>
        <v/>
      </c>
    </row>
    <row r="119">
      <c r="A119" s="3" t="n"/>
      <c r="B119" s="4" t="n"/>
      <c r="C119" s="5">
        <f>IF(B119="","",IFERROR(1/(1/VLOOKUP(B119,$K$5:$L$17,2,FALSE)),""))</f>
        <v/>
      </c>
      <c r="D119" s="5">
        <f>IF(A119="","",LEN(H119))</f>
        <v/>
      </c>
      <c r="E119" s="5">
        <f>IF(A119="","",IF(ISNUMBER(A119),"数値","文字列"))</f>
        <v/>
      </c>
      <c r="F119" s="5">
        <f>IF(A119="","",IF(ISNUMBER(SEARCH("E+",H119)),"E表記。元の桁は残っていない",IF(AND(ISNUMBER(A119),D119&gt;=16),"16桁目から先が0になっている",IF(AND(C119&lt;&gt;"",D119&lt;C119),"桁が足りない。先頭の0が消えた",IF(AND(C119&lt;&gt;"",D119&gt;C119),"桁が多い",IF(I119=FALSE,"チェックディジットが合わない",IF(AND(ISNUMBER(A119),D119&gt;=12),"今は無事。CSVで保存すると6桁になる",IF(ISNUMBER(A119),"数値で入っている。今は無事","OK"))))))))</f>
        <v/>
      </c>
      <c r="G119" s="6">
        <f>IF(F119="桁が足りない。先頭の0が消えた",REPT("0",C119-D119)&amp;H119,"")</f>
        <v/>
      </c>
      <c r="H119" s="5">
        <f>IF(A119="","",IF(ISNUMBER(A119),TEXT(A119,"0"),SUBSTITUTE(SUBSTITUTE(A119,"-","")," ","")))</f>
        <v/>
      </c>
      <c r="I119" s="5">
        <f>IF(AND(A119&lt;&gt;"",ISNUMBER(SEARCH("カード",B119))),IFERROR(MOD(SUMPRODUCT(MID(H119,LEN(H119)+1-ROW(INDIRECT("1:"&amp;LEN(H119))),1)*(2-MOD(ROW(INDIRECT("1:"&amp;LEN(H119))),2))-9*(MID(H119,LEN(H119)+1-ROW(INDIRECT("1:"&amp;LEN(H119))),1)*(2-MOD(ROW(INDIRECT("1:"&amp;LEN(H119))),2))&gt;9)),10)=0,FALSE),"")</f>
        <v/>
      </c>
    </row>
    <row r="120">
      <c r="A120" s="3" t="n"/>
      <c r="B120" s="4" t="n"/>
      <c r="C120" s="5">
        <f>IF(B120="","",IFERROR(1/(1/VLOOKUP(B120,$K$5:$L$17,2,FALSE)),""))</f>
        <v/>
      </c>
      <c r="D120" s="5">
        <f>IF(A120="","",LEN(H120))</f>
        <v/>
      </c>
      <c r="E120" s="5">
        <f>IF(A120="","",IF(ISNUMBER(A120),"数値","文字列"))</f>
        <v/>
      </c>
      <c r="F120" s="5">
        <f>IF(A120="","",IF(ISNUMBER(SEARCH("E+",H120)),"E表記。元の桁は残っていない",IF(AND(ISNUMBER(A120),D120&gt;=16),"16桁目から先が0になっている",IF(AND(C120&lt;&gt;"",D120&lt;C120),"桁が足りない。先頭の0が消えた",IF(AND(C120&lt;&gt;"",D120&gt;C120),"桁が多い",IF(I120=FALSE,"チェックディジットが合わない",IF(AND(ISNUMBER(A120),D120&gt;=12),"今は無事。CSVで保存すると6桁になる",IF(ISNUMBER(A120),"数値で入っている。今は無事","OK"))))))))</f>
        <v/>
      </c>
      <c r="G120" s="6">
        <f>IF(F120="桁が足りない。先頭の0が消えた",REPT("0",C120-D120)&amp;H120,"")</f>
        <v/>
      </c>
      <c r="H120" s="5">
        <f>IF(A120="","",IF(ISNUMBER(A120),TEXT(A120,"0"),SUBSTITUTE(SUBSTITUTE(A120,"-","")," ","")))</f>
        <v/>
      </c>
      <c r="I120" s="5">
        <f>IF(AND(A120&lt;&gt;"",ISNUMBER(SEARCH("カード",B120))),IFERROR(MOD(SUMPRODUCT(MID(H120,LEN(H120)+1-ROW(INDIRECT("1:"&amp;LEN(H120))),1)*(2-MOD(ROW(INDIRECT("1:"&amp;LEN(H120))),2))-9*(MID(H120,LEN(H120)+1-ROW(INDIRECT("1:"&amp;LEN(H120))),1)*(2-MOD(ROW(INDIRECT("1:"&amp;LEN(H120))),2))&gt;9)),10)=0,FALSE),"")</f>
        <v/>
      </c>
    </row>
    <row r="121">
      <c r="A121" s="3" t="n"/>
      <c r="B121" s="4" t="n"/>
      <c r="C121" s="5">
        <f>IF(B121="","",IFERROR(1/(1/VLOOKUP(B121,$K$5:$L$17,2,FALSE)),""))</f>
        <v/>
      </c>
      <c r="D121" s="5">
        <f>IF(A121="","",LEN(H121))</f>
        <v/>
      </c>
      <c r="E121" s="5">
        <f>IF(A121="","",IF(ISNUMBER(A121),"数値","文字列"))</f>
        <v/>
      </c>
      <c r="F121" s="5">
        <f>IF(A121="","",IF(ISNUMBER(SEARCH("E+",H121)),"E表記。元の桁は残っていない",IF(AND(ISNUMBER(A121),D121&gt;=16),"16桁目から先が0になっている",IF(AND(C121&lt;&gt;"",D121&lt;C121),"桁が足りない。先頭の0が消えた",IF(AND(C121&lt;&gt;"",D121&gt;C121),"桁が多い",IF(I121=FALSE,"チェックディジットが合わない",IF(AND(ISNUMBER(A121),D121&gt;=12),"今は無事。CSVで保存すると6桁になる",IF(ISNUMBER(A121),"数値で入っている。今は無事","OK"))))))))</f>
        <v/>
      </c>
      <c r="G121" s="6">
        <f>IF(F121="桁が足りない。先頭の0が消えた",REPT("0",C121-D121)&amp;H121,"")</f>
        <v/>
      </c>
      <c r="H121" s="5">
        <f>IF(A121="","",IF(ISNUMBER(A121),TEXT(A121,"0"),SUBSTITUTE(SUBSTITUTE(A121,"-","")," ","")))</f>
        <v/>
      </c>
      <c r="I121" s="5">
        <f>IF(AND(A121&lt;&gt;"",ISNUMBER(SEARCH("カード",B121))),IFERROR(MOD(SUMPRODUCT(MID(H121,LEN(H121)+1-ROW(INDIRECT("1:"&amp;LEN(H121))),1)*(2-MOD(ROW(INDIRECT("1:"&amp;LEN(H121))),2))-9*(MID(H121,LEN(H121)+1-ROW(INDIRECT("1:"&amp;LEN(H121))),1)*(2-MOD(ROW(INDIRECT("1:"&amp;LEN(H121))),2))&gt;9)),10)=0,FALSE),"")</f>
        <v/>
      </c>
    </row>
    <row r="122">
      <c r="A122" s="3" t="n"/>
      <c r="B122" s="4" t="n"/>
      <c r="C122" s="5">
        <f>IF(B122="","",IFERROR(1/(1/VLOOKUP(B122,$K$5:$L$17,2,FALSE)),""))</f>
        <v/>
      </c>
      <c r="D122" s="5">
        <f>IF(A122="","",LEN(H122))</f>
        <v/>
      </c>
      <c r="E122" s="5">
        <f>IF(A122="","",IF(ISNUMBER(A122),"数値","文字列"))</f>
        <v/>
      </c>
      <c r="F122" s="5">
        <f>IF(A122="","",IF(ISNUMBER(SEARCH("E+",H122)),"E表記。元の桁は残っていない",IF(AND(ISNUMBER(A122),D122&gt;=16),"16桁目から先が0になっている",IF(AND(C122&lt;&gt;"",D122&lt;C122),"桁が足りない。先頭の0が消えた",IF(AND(C122&lt;&gt;"",D122&gt;C122),"桁が多い",IF(I122=FALSE,"チェックディジットが合わない",IF(AND(ISNUMBER(A122),D122&gt;=12),"今は無事。CSVで保存すると6桁になる",IF(ISNUMBER(A122),"数値で入っている。今は無事","OK"))))))))</f>
        <v/>
      </c>
      <c r="G122" s="6">
        <f>IF(F122="桁が足りない。先頭の0が消えた",REPT("0",C122-D122)&amp;H122,"")</f>
        <v/>
      </c>
      <c r="H122" s="5">
        <f>IF(A122="","",IF(ISNUMBER(A122),TEXT(A122,"0"),SUBSTITUTE(SUBSTITUTE(A122,"-","")," ","")))</f>
        <v/>
      </c>
      <c r="I122" s="5">
        <f>IF(AND(A122&lt;&gt;"",ISNUMBER(SEARCH("カード",B122))),IFERROR(MOD(SUMPRODUCT(MID(H122,LEN(H122)+1-ROW(INDIRECT("1:"&amp;LEN(H122))),1)*(2-MOD(ROW(INDIRECT("1:"&amp;LEN(H122))),2))-9*(MID(H122,LEN(H122)+1-ROW(INDIRECT("1:"&amp;LEN(H122))),1)*(2-MOD(ROW(INDIRECT("1:"&amp;LEN(H122))),2))&gt;9)),10)=0,FALSE),"")</f>
        <v/>
      </c>
    </row>
    <row r="123">
      <c r="A123" s="3" t="n"/>
      <c r="B123" s="4" t="n"/>
      <c r="C123" s="5">
        <f>IF(B123="","",IFERROR(1/(1/VLOOKUP(B123,$K$5:$L$17,2,FALSE)),""))</f>
        <v/>
      </c>
      <c r="D123" s="5">
        <f>IF(A123="","",LEN(H123))</f>
        <v/>
      </c>
      <c r="E123" s="5">
        <f>IF(A123="","",IF(ISNUMBER(A123),"数値","文字列"))</f>
        <v/>
      </c>
      <c r="F123" s="5">
        <f>IF(A123="","",IF(ISNUMBER(SEARCH("E+",H123)),"E表記。元の桁は残っていない",IF(AND(ISNUMBER(A123),D123&gt;=16),"16桁目から先が0になっている",IF(AND(C123&lt;&gt;"",D123&lt;C123),"桁が足りない。先頭の0が消えた",IF(AND(C123&lt;&gt;"",D123&gt;C123),"桁が多い",IF(I123=FALSE,"チェックディジットが合わない",IF(AND(ISNUMBER(A123),D123&gt;=12),"今は無事。CSVで保存すると6桁になる",IF(ISNUMBER(A123),"数値で入っている。今は無事","OK"))))))))</f>
        <v/>
      </c>
      <c r="G123" s="6">
        <f>IF(F123="桁が足りない。先頭の0が消えた",REPT("0",C123-D123)&amp;H123,"")</f>
        <v/>
      </c>
      <c r="H123" s="5">
        <f>IF(A123="","",IF(ISNUMBER(A123),TEXT(A123,"0"),SUBSTITUTE(SUBSTITUTE(A123,"-","")," ","")))</f>
        <v/>
      </c>
      <c r="I123" s="5">
        <f>IF(AND(A123&lt;&gt;"",ISNUMBER(SEARCH("カード",B123))),IFERROR(MOD(SUMPRODUCT(MID(H123,LEN(H123)+1-ROW(INDIRECT("1:"&amp;LEN(H123))),1)*(2-MOD(ROW(INDIRECT("1:"&amp;LEN(H123))),2))-9*(MID(H123,LEN(H123)+1-ROW(INDIRECT("1:"&amp;LEN(H123))),1)*(2-MOD(ROW(INDIRECT("1:"&amp;LEN(H123))),2))&gt;9)),10)=0,FALSE),"")</f>
        <v/>
      </c>
    </row>
    <row r="124">
      <c r="A124" s="3" t="n"/>
      <c r="B124" s="4" t="n"/>
      <c r="C124" s="5">
        <f>IF(B124="","",IFERROR(1/(1/VLOOKUP(B124,$K$5:$L$17,2,FALSE)),""))</f>
        <v/>
      </c>
      <c r="D124" s="5">
        <f>IF(A124="","",LEN(H124))</f>
        <v/>
      </c>
      <c r="E124" s="5">
        <f>IF(A124="","",IF(ISNUMBER(A124),"数値","文字列"))</f>
        <v/>
      </c>
      <c r="F124" s="5">
        <f>IF(A124="","",IF(ISNUMBER(SEARCH("E+",H124)),"E表記。元の桁は残っていない",IF(AND(ISNUMBER(A124),D124&gt;=16),"16桁目から先が0になっている",IF(AND(C124&lt;&gt;"",D124&lt;C124),"桁が足りない。先頭の0が消えた",IF(AND(C124&lt;&gt;"",D124&gt;C124),"桁が多い",IF(I124=FALSE,"チェックディジットが合わない",IF(AND(ISNUMBER(A124),D124&gt;=12),"今は無事。CSVで保存すると6桁になる",IF(ISNUMBER(A124),"数値で入っている。今は無事","OK"))))))))</f>
        <v/>
      </c>
      <c r="G124" s="6">
        <f>IF(F124="桁が足りない。先頭の0が消えた",REPT("0",C124-D124)&amp;H124,"")</f>
        <v/>
      </c>
      <c r="H124" s="5">
        <f>IF(A124="","",IF(ISNUMBER(A124),TEXT(A124,"0"),SUBSTITUTE(SUBSTITUTE(A124,"-","")," ","")))</f>
        <v/>
      </c>
      <c r="I124" s="5">
        <f>IF(AND(A124&lt;&gt;"",ISNUMBER(SEARCH("カード",B124))),IFERROR(MOD(SUMPRODUCT(MID(H124,LEN(H124)+1-ROW(INDIRECT("1:"&amp;LEN(H124))),1)*(2-MOD(ROW(INDIRECT("1:"&amp;LEN(H124))),2))-9*(MID(H124,LEN(H124)+1-ROW(INDIRECT("1:"&amp;LEN(H124))),1)*(2-MOD(ROW(INDIRECT("1:"&amp;LEN(H124))),2))&gt;9)),10)=0,FALSE),"")</f>
        <v/>
      </c>
    </row>
    <row r="125">
      <c r="A125" s="3" t="n"/>
      <c r="B125" s="4" t="n"/>
      <c r="C125" s="5">
        <f>IF(B125="","",IFERROR(1/(1/VLOOKUP(B125,$K$5:$L$17,2,FALSE)),""))</f>
        <v/>
      </c>
      <c r="D125" s="5">
        <f>IF(A125="","",LEN(H125))</f>
        <v/>
      </c>
      <c r="E125" s="5">
        <f>IF(A125="","",IF(ISNUMBER(A125),"数値","文字列"))</f>
        <v/>
      </c>
      <c r="F125" s="5">
        <f>IF(A125="","",IF(ISNUMBER(SEARCH("E+",H125)),"E表記。元の桁は残っていない",IF(AND(ISNUMBER(A125),D125&gt;=16),"16桁目から先が0になっている",IF(AND(C125&lt;&gt;"",D125&lt;C125),"桁が足りない。先頭の0が消えた",IF(AND(C125&lt;&gt;"",D125&gt;C125),"桁が多い",IF(I125=FALSE,"チェックディジットが合わない",IF(AND(ISNUMBER(A125),D125&gt;=12),"今は無事。CSVで保存すると6桁になる",IF(ISNUMBER(A125),"数値で入っている。今は無事","OK"))))))))</f>
        <v/>
      </c>
      <c r="G125" s="6">
        <f>IF(F125="桁が足りない。先頭の0が消えた",REPT("0",C125-D125)&amp;H125,"")</f>
        <v/>
      </c>
      <c r="H125" s="5">
        <f>IF(A125="","",IF(ISNUMBER(A125),TEXT(A125,"0"),SUBSTITUTE(SUBSTITUTE(A125,"-","")," ","")))</f>
        <v/>
      </c>
      <c r="I125" s="5">
        <f>IF(AND(A125&lt;&gt;"",ISNUMBER(SEARCH("カード",B125))),IFERROR(MOD(SUMPRODUCT(MID(H125,LEN(H125)+1-ROW(INDIRECT("1:"&amp;LEN(H125))),1)*(2-MOD(ROW(INDIRECT("1:"&amp;LEN(H125))),2))-9*(MID(H125,LEN(H125)+1-ROW(INDIRECT("1:"&amp;LEN(H125))),1)*(2-MOD(ROW(INDIRECT("1:"&amp;LEN(H125))),2))&gt;9)),10)=0,FALSE),"")</f>
        <v/>
      </c>
    </row>
    <row r="126">
      <c r="A126" s="3" t="n"/>
      <c r="B126" s="4" t="n"/>
      <c r="C126" s="5">
        <f>IF(B126="","",IFERROR(1/(1/VLOOKUP(B126,$K$5:$L$17,2,FALSE)),""))</f>
        <v/>
      </c>
      <c r="D126" s="5">
        <f>IF(A126="","",LEN(H126))</f>
        <v/>
      </c>
      <c r="E126" s="5">
        <f>IF(A126="","",IF(ISNUMBER(A126),"数値","文字列"))</f>
        <v/>
      </c>
      <c r="F126" s="5">
        <f>IF(A126="","",IF(ISNUMBER(SEARCH("E+",H126)),"E表記。元の桁は残っていない",IF(AND(ISNUMBER(A126),D126&gt;=16),"16桁目から先が0になっている",IF(AND(C126&lt;&gt;"",D126&lt;C126),"桁が足りない。先頭の0が消えた",IF(AND(C126&lt;&gt;"",D126&gt;C126),"桁が多い",IF(I126=FALSE,"チェックディジットが合わない",IF(AND(ISNUMBER(A126),D126&gt;=12),"今は無事。CSVで保存すると6桁になる",IF(ISNUMBER(A126),"数値で入っている。今は無事","OK"))))))))</f>
        <v/>
      </c>
      <c r="G126" s="6">
        <f>IF(F126="桁が足りない。先頭の0が消えた",REPT("0",C126-D126)&amp;H126,"")</f>
        <v/>
      </c>
      <c r="H126" s="5">
        <f>IF(A126="","",IF(ISNUMBER(A126),TEXT(A126,"0"),SUBSTITUTE(SUBSTITUTE(A126,"-","")," ","")))</f>
        <v/>
      </c>
      <c r="I126" s="5">
        <f>IF(AND(A126&lt;&gt;"",ISNUMBER(SEARCH("カード",B126))),IFERROR(MOD(SUMPRODUCT(MID(H126,LEN(H126)+1-ROW(INDIRECT("1:"&amp;LEN(H126))),1)*(2-MOD(ROW(INDIRECT("1:"&amp;LEN(H126))),2))-9*(MID(H126,LEN(H126)+1-ROW(INDIRECT("1:"&amp;LEN(H126))),1)*(2-MOD(ROW(INDIRECT("1:"&amp;LEN(H126))),2))&gt;9)),10)=0,FALSE),"")</f>
        <v/>
      </c>
    </row>
    <row r="127">
      <c r="A127" s="3" t="n"/>
      <c r="B127" s="4" t="n"/>
      <c r="C127" s="5">
        <f>IF(B127="","",IFERROR(1/(1/VLOOKUP(B127,$K$5:$L$17,2,FALSE)),""))</f>
        <v/>
      </c>
      <c r="D127" s="5">
        <f>IF(A127="","",LEN(H127))</f>
        <v/>
      </c>
      <c r="E127" s="5">
        <f>IF(A127="","",IF(ISNUMBER(A127),"数値","文字列"))</f>
        <v/>
      </c>
      <c r="F127" s="5">
        <f>IF(A127="","",IF(ISNUMBER(SEARCH("E+",H127)),"E表記。元の桁は残っていない",IF(AND(ISNUMBER(A127),D127&gt;=16),"16桁目から先が0になっている",IF(AND(C127&lt;&gt;"",D127&lt;C127),"桁が足りない。先頭の0が消えた",IF(AND(C127&lt;&gt;"",D127&gt;C127),"桁が多い",IF(I127=FALSE,"チェックディジットが合わない",IF(AND(ISNUMBER(A127),D127&gt;=12),"今は無事。CSVで保存すると6桁になる",IF(ISNUMBER(A127),"数値で入っている。今は無事","OK"))))))))</f>
        <v/>
      </c>
      <c r="G127" s="6">
        <f>IF(F127="桁が足りない。先頭の0が消えた",REPT("0",C127-D127)&amp;H127,"")</f>
        <v/>
      </c>
      <c r="H127" s="5">
        <f>IF(A127="","",IF(ISNUMBER(A127),TEXT(A127,"0"),SUBSTITUTE(SUBSTITUTE(A127,"-","")," ","")))</f>
        <v/>
      </c>
      <c r="I127" s="5">
        <f>IF(AND(A127&lt;&gt;"",ISNUMBER(SEARCH("カード",B127))),IFERROR(MOD(SUMPRODUCT(MID(H127,LEN(H127)+1-ROW(INDIRECT("1:"&amp;LEN(H127))),1)*(2-MOD(ROW(INDIRECT("1:"&amp;LEN(H127))),2))-9*(MID(H127,LEN(H127)+1-ROW(INDIRECT("1:"&amp;LEN(H127))),1)*(2-MOD(ROW(INDIRECT("1:"&amp;LEN(H127))),2))&gt;9)),10)=0,FALSE),"")</f>
        <v/>
      </c>
    </row>
    <row r="128">
      <c r="A128" s="3" t="n"/>
      <c r="B128" s="4" t="n"/>
      <c r="C128" s="5">
        <f>IF(B128="","",IFERROR(1/(1/VLOOKUP(B128,$K$5:$L$17,2,FALSE)),""))</f>
        <v/>
      </c>
      <c r="D128" s="5">
        <f>IF(A128="","",LEN(H128))</f>
        <v/>
      </c>
      <c r="E128" s="5">
        <f>IF(A128="","",IF(ISNUMBER(A128),"数値","文字列"))</f>
        <v/>
      </c>
      <c r="F128" s="5">
        <f>IF(A128="","",IF(ISNUMBER(SEARCH("E+",H128)),"E表記。元の桁は残っていない",IF(AND(ISNUMBER(A128),D128&gt;=16),"16桁目から先が0になっている",IF(AND(C128&lt;&gt;"",D128&lt;C128),"桁が足りない。先頭の0が消えた",IF(AND(C128&lt;&gt;"",D128&gt;C128),"桁が多い",IF(I128=FALSE,"チェックディジットが合わない",IF(AND(ISNUMBER(A128),D128&gt;=12),"今は無事。CSVで保存すると6桁になる",IF(ISNUMBER(A128),"数値で入っている。今は無事","OK"))))))))</f>
        <v/>
      </c>
      <c r="G128" s="6">
        <f>IF(F128="桁が足りない。先頭の0が消えた",REPT("0",C128-D128)&amp;H128,"")</f>
        <v/>
      </c>
      <c r="H128" s="5">
        <f>IF(A128="","",IF(ISNUMBER(A128),TEXT(A128,"0"),SUBSTITUTE(SUBSTITUTE(A128,"-","")," ","")))</f>
        <v/>
      </c>
      <c r="I128" s="5">
        <f>IF(AND(A128&lt;&gt;"",ISNUMBER(SEARCH("カード",B128))),IFERROR(MOD(SUMPRODUCT(MID(H128,LEN(H128)+1-ROW(INDIRECT("1:"&amp;LEN(H128))),1)*(2-MOD(ROW(INDIRECT("1:"&amp;LEN(H128))),2))-9*(MID(H128,LEN(H128)+1-ROW(INDIRECT("1:"&amp;LEN(H128))),1)*(2-MOD(ROW(INDIRECT("1:"&amp;LEN(H128))),2))&gt;9)),10)=0,FALSE),"")</f>
        <v/>
      </c>
    </row>
    <row r="129">
      <c r="A129" s="3" t="n"/>
      <c r="B129" s="4" t="n"/>
      <c r="C129" s="5">
        <f>IF(B129="","",IFERROR(1/(1/VLOOKUP(B129,$K$5:$L$17,2,FALSE)),""))</f>
        <v/>
      </c>
      <c r="D129" s="5">
        <f>IF(A129="","",LEN(H129))</f>
        <v/>
      </c>
      <c r="E129" s="5">
        <f>IF(A129="","",IF(ISNUMBER(A129),"数値","文字列"))</f>
        <v/>
      </c>
      <c r="F129" s="5">
        <f>IF(A129="","",IF(ISNUMBER(SEARCH("E+",H129)),"E表記。元の桁は残っていない",IF(AND(ISNUMBER(A129),D129&gt;=16),"16桁目から先が0になっている",IF(AND(C129&lt;&gt;"",D129&lt;C129),"桁が足りない。先頭の0が消えた",IF(AND(C129&lt;&gt;"",D129&gt;C129),"桁が多い",IF(I129=FALSE,"チェックディジットが合わない",IF(AND(ISNUMBER(A129),D129&gt;=12),"今は無事。CSVで保存すると6桁になる",IF(ISNUMBER(A129),"数値で入っている。今は無事","OK"))))))))</f>
        <v/>
      </c>
      <c r="G129" s="6">
        <f>IF(F129="桁が足りない。先頭の0が消えた",REPT("0",C129-D129)&amp;H129,"")</f>
        <v/>
      </c>
      <c r="H129" s="5">
        <f>IF(A129="","",IF(ISNUMBER(A129),TEXT(A129,"0"),SUBSTITUTE(SUBSTITUTE(A129,"-","")," ","")))</f>
        <v/>
      </c>
      <c r="I129" s="5">
        <f>IF(AND(A129&lt;&gt;"",ISNUMBER(SEARCH("カード",B129))),IFERROR(MOD(SUMPRODUCT(MID(H129,LEN(H129)+1-ROW(INDIRECT("1:"&amp;LEN(H129))),1)*(2-MOD(ROW(INDIRECT("1:"&amp;LEN(H129))),2))-9*(MID(H129,LEN(H129)+1-ROW(INDIRECT("1:"&amp;LEN(H129))),1)*(2-MOD(ROW(INDIRECT("1:"&amp;LEN(H129))),2))&gt;9)),10)=0,FALSE),"")</f>
        <v/>
      </c>
    </row>
    <row r="130">
      <c r="A130" s="3" t="n"/>
      <c r="B130" s="4" t="n"/>
      <c r="C130" s="5">
        <f>IF(B130="","",IFERROR(1/(1/VLOOKUP(B130,$K$5:$L$17,2,FALSE)),""))</f>
        <v/>
      </c>
      <c r="D130" s="5">
        <f>IF(A130="","",LEN(H130))</f>
        <v/>
      </c>
      <c r="E130" s="5">
        <f>IF(A130="","",IF(ISNUMBER(A130),"数値","文字列"))</f>
        <v/>
      </c>
      <c r="F130" s="5">
        <f>IF(A130="","",IF(ISNUMBER(SEARCH("E+",H130)),"E表記。元の桁は残っていない",IF(AND(ISNUMBER(A130),D130&gt;=16),"16桁目から先が0になっている",IF(AND(C130&lt;&gt;"",D130&lt;C130),"桁が足りない。先頭の0が消えた",IF(AND(C130&lt;&gt;"",D130&gt;C130),"桁が多い",IF(I130=FALSE,"チェックディジットが合わない",IF(AND(ISNUMBER(A130),D130&gt;=12),"今は無事。CSVで保存すると6桁になる",IF(ISNUMBER(A130),"数値で入っている。今は無事","OK"))))))))</f>
        <v/>
      </c>
      <c r="G130" s="6">
        <f>IF(F130="桁が足りない。先頭の0が消えた",REPT("0",C130-D130)&amp;H130,"")</f>
        <v/>
      </c>
      <c r="H130" s="5">
        <f>IF(A130="","",IF(ISNUMBER(A130),TEXT(A130,"0"),SUBSTITUTE(SUBSTITUTE(A130,"-","")," ","")))</f>
        <v/>
      </c>
      <c r="I130" s="5">
        <f>IF(AND(A130&lt;&gt;"",ISNUMBER(SEARCH("カード",B130))),IFERROR(MOD(SUMPRODUCT(MID(H130,LEN(H130)+1-ROW(INDIRECT("1:"&amp;LEN(H130))),1)*(2-MOD(ROW(INDIRECT("1:"&amp;LEN(H130))),2))-9*(MID(H130,LEN(H130)+1-ROW(INDIRECT("1:"&amp;LEN(H130))),1)*(2-MOD(ROW(INDIRECT("1:"&amp;LEN(H130))),2))&gt;9)),10)=0,FALSE),"")</f>
        <v/>
      </c>
    </row>
    <row r="131">
      <c r="A131" s="3" t="n"/>
      <c r="B131" s="4" t="n"/>
      <c r="C131" s="5">
        <f>IF(B131="","",IFERROR(1/(1/VLOOKUP(B131,$K$5:$L$17,2,FALSE)),""))</f>
        <v/>
      </c>
      <c r="D131" s="5">
        <f>IF(A131="","",LEN(H131))</f>
        <v/>
      </c>
      <c r="E131" s="5">
        <f>IF(A131="","",IF(ISNUMBER(A131),"数値","文字列"))</f>
        <v/>
      </c>
      <c r="F131" s="5">
        <f>IF(A131="","",IF(ISNUMBER(SEARCH("E+",H131)),"E表記。元の桁は残っていない",IF(AND(ISNUMBER(A131),D131&gt;=16),"16桁目から先が0になっている",IF(AND(C131&lt;&gt;"",D131&lt;C131),"桁が足りない。先頭の0が消えた",IF(AND(C131&lt;&gt;"",D131&gt;C131),"桁が多い",IF(I131=FALSE,"チェックディジットが合わない",IF(AND(ISNUMBER(A131),D131&gt;=12),"今は無事。CSVで保存すると6桁になる",IF(ISNUMBER(A131),"数値で入っている。今は無事","OK"))))))))</f>
        <v/>
      </c>
      <c r="G131" s="6">
        <f>IF(F131="桁が足りない。先頭の0が消えた",REPT("0",C131-D131)&amp;H131,"")</f>
        <v/>
      </c>
      <c r="H131" s="5">
        <f>IF(A131="","",IF(ISNUMBER(A131),TEXT(A131,"0"),SUBSTITUTE(SUBSTITUTE(A131,"-","")," ","")))</f>
        <v/>
      </c>
      <c r="I131" s="5">
        <f>IF(AND(A131&lt;&gt;"",ISNUMBER(SEARCH("カード",B131))),IFERROR(MOD(SUMPRODUCT(MID(H131,LEN(H131)+1-ROW(INDIRECT("1:"&amp;LEN(H131))),1)*(2-MOD(ROW(INDIRECT("1:"&amp;LEN(H131))),2))-9*(MID(H131,LEN(H131)+1-ROW(INDIRECT("1:"&amp;LEN(H131))),1)*(2-MOD(ROW(INDIRECT("1:"&amp;LEN(H131))),2))&gt;9)),10)=0,FALSE),"")</f>
        <v/>
      </c>
    </row>
    <row r="132">
      <c r="A132" s="3" t="n"/>
      <c r="B132" s="4" t="n"/>
      <c r="C132" s="5">
        <f>IF(B132="","",IFERROR(1/(1/VLOOKUP(B132,$K$5:$L$17,2,FALSE)),""))</f>
        <v/>
      </c>
      <c r="D132" s="5">
        <f>IF(A132="","",LEN(H132))</f>
        <v/>
      </c>
      <c r="E132" s="5">
        <f>IF(A132="","",IF(ISNUMBER(A132),"数値","文字列"))</f>
        <v/>
      </c>
      <c r="F132" s="5">
        <f>IF(A132="","",IF(ISNUMBER(SEARCH("E+",H132)),"E表記。元の桁は残っていない",IF(AND(ISNUMBER(A132),D132&gt;=16),"16桁目から先が0になっている",IF(AND(C132&lt;&gt;"",D132&lt;C132),"桁が足りない。先頭の0が消えた",IF(AND(C132&lt;&gt;"",D132&gt;C132),"桁が多い",IF(I132=FALSE,"チェックディジットが合わない",IF(AND(ISNUMBER(A132),D132&gt;=12),"今は無事。CSVで保存すると6桁になる",IF(ISNUMBER(A132),"数値で入っている。今は無事","OK"))))))))</f>
        <v/>
      </c>
      <c r="G132" s="6">
        <f>IF(F132="桁が足りない。先頭の0が消えた",REPT("0",C132-D132)&amp;H132,"")</f>
        <v/>
      </c>
      <c r="H132" s="5">
        <f>IF(A132="","",IF(ISNUMBER(A132),TEXT(A132,"0"),SUBSTITUTE(SUBSTITUTE(A132,"-","")," ","")))</f>
        <v/>
      </c>
      <c r="I132" s="5">
        <f>IF(AND(A132&lt;&gt;"",ISNUMBER(SEARCH("カード",B132))),IFERROR(MOD(SUMPRODUCT(MID(H132,LEN(H132)+1-ROW(INDIRECT("1:"&amp;LEN(H132))),1)*(2-MOD(ROW(INDIRECT("1:"&amp;LEN(H132))),2))-9*(MID(H132,LEN(H132)+1-ROW(INDIRECT("1:"&amp;LEN(H132))),1)*(2-MOD(ROW(INDIRECT("1:"&amp;LEN(H132))),2))&gt;9)),10)=0,FALSE),"")</f>
        <v/>
      </c>
    </row>
    <row r="133">
      <c r="A133" s="3" t="n"/>
      <c r="B133" s="4" t="n"/>
      <c r="C133" s="5">
        <f>IF(B133="","",IFERROR(1/(1/VLOOKUP(B133,$K$5:$L$17,2,FALSE)),""))</f>
        <v/>
      </c>
      <c r="D133" s="5">
        <f>IF(A133="","",LEN(H133))</f>
        <v/>
      </c>
      <c r="E133" s="5">
        <f>IF(A133="","",IF(ISNUMBER(A133),"数値","文字列"))</f>
        <v/>
      </c>
      <c r="F133" s="5">
        <f>IF(A133="","",IF(ISNUMBER(SEARCH("E+",H133)),"E表記。元の桁は残っていない",IF(AND(ISNUMBER(A133),D133&gt;=16),"16桁目から先が0になっている",IF(AND(C133&lt;&gt;"",D133&lt;C133),"桁が足りない。先頭の0が消えた",IF(AND(C133&lt;&gt;"",D133&gt;C133),"桁が多い",IF(I133=FALSE,"チェックディジットが合わない",IF(AND(ISNUMBER(A133),D133&gt;=12),"今は無事。CSVで保存すると6桁になる",IF(ISNUMBER(A133),"数値で入っている。今は無事","OK"))))))))</f>
        <v/>
      </c>
      <c r="G133" s="6">
        <f>IF(F133="桁が足りない。先頭の0が消えた",REPT("0",C133-D133)&amp;H133,"")</f>
        <v/>
      </c>
      <c r="H133" s="5">
        <f>IF(A133="","",IF(ISNUMBER(A133),TEXT(A133,"0"),SUBSTITUTE(SUBSTITUTE(A133,"-","")," ","")))</f>
        <v/>
      </c>
      <c r="I133" s="5">
        <f>IF(AND(A133&lt;&gt;"",ISNUMBER(SEARCH("カード",B133))),IFERROR(MOD(SUMPRODUCT(MID(H133,LEN(H133)+1-ROW(INDIRECT("1:"&amp;LEN(H133))),1)*(2-MOD(ROW(INDIRECT("1:"&amp;LEN(H133))),2))-9*(MID(H133,LEN(H133)+1-ROW(INDIRECT("1:"&amp;LEN(H133))),1)*(2-MOD(ROW(INDIRECT("1:"&amp;LEN(H133))),2))&gt;9)),10)=0,FALSE),"")</f>
        <v/>
      </c>
    </row>
    <row r="134">
      <c r="A134" s="3" t="n"/>
      <c r="B134" s="4" t="n"/>
      <c r="C134" s="5">
        <f>IF(B134="","",IFERROR(1/(1/VLOOKUP(B134,$K$5:$L$17,2,FALSE)),""))</f>
        <v/>
      </c>
      <c r="D134" s="5">
        <f>IF(A134="","",LEN(H134))</f>
        <v/>
      </c>
      <c r="E134" s="5">
        <f>IF(A134="","",IF(ISNUMBER(A134),"数値","文字列"))</f>
        <v/>
      </c>
      <c r="F134" s="5">
        <f>IF(A134="","",IF(ISNUMBER(SEARCH("E+",H134)),"E表記。元の桁は残っていない",IF(AND(ISNUMBER(A134),D134&gt;=16),"16桁目から先が0になっている",IF(AND(C134&lt;&gt;"",D134&lt;C134),"桁が足りない。先頭の0が消えた",IF(AND(C134&lt;&gt;"",D134&gt;C134),"桁が多い",IF(I134=FALSE,"チェックディジットが合わない",IF(AND(ISNUMBER(A134),D134&gt;=12),"今は無事。CSVで保存すると6桁になる",IF(ISNUMBER(A134),"数値で入っている。今は無事","OK"))))))))</f>
        <v/>
      </c>
      <c r="G134" s="6">
        <f>IF(F134="桁が足りない。先頭の0が消えた",REPT("0",C134-D134)&amp;H134,"")</f>
        <v/>
      </c>
      <c r="H134" s="5">
        <f>IF(A134="","",IF(ISNUMBER(A134),TEXT(A134,"0"),SUBSTITUTE(SUBSTITUTE(A134,"-","")," ","")))</f>
        <v/>
      </c>
      <c r="I134" s="5">
        <f>IF(AND(A134&lt;&gt;"",ISNUMBER(SEARCH("カード",B134))),IFERROR(MOD(SUMPRODUCT(MID(H134,LEN(H134)+1-ROW(INDIRECT("1:"&amp;LEN(H134))),1)*(2-MOD(ROW(INDIRECT("1:"&amp;LEN(H134))),2))-9*(MID(H134,LEN(H134)+1-ROW(INDIRECT("1:"&amp;LEN(H134))),1)*(2-MOD(ROW(INDIRECT("1:"&amp;LEN(H134))),2))&gt;9)),10)=0,FALSE),"")</f>
        <v/>
      </c>
    </row>
    <row r="135">
      <c r="A135" s="3" t="n"/>
      <c r="B135" s="4" t="n"/>
      <c r="C135" s="5">
        <f>IF(B135="","",IFERROR(1/(1/VLOOKUP(B135,$K$5:$L$17,2,FALSE)),""))</f>
        <v/>
      </c>
      <c r="D135" s="5">
        <f>IF(A135="","",LEN(H135))</f>
        <v/>
      </c>
      <c r="E135" s="5">
        <f>IF(A135="","",IF(ISNUMBER(A135),"数値","文字列"))</f>
        <v/>
      </c>
      <c r="F135" s="5">
        <f>IF(A135="","",IF(ISNUMBER(SEARCH("E+",H135)),"E表記。元の桁は残っていない",IF(AND(ISNUMBER(A135),D135&gt;=16),"16桁目から先が0になっている",IF(AND(C135&lt;&gt;"",D135&lt;C135),"桁が足りない。先頭の0が消えた",IF(AND(C135&lt;&gt;"",D135&gt;C135),"桁が多い",IF(I135=FALSE,"チェックディジットが合わない",IF(AND(ISNUMBER(A135),D135&gt;=12),"今は無事。CSVで保存すると6桁になる",IF(ISNUMBER(A135),"数値で入っている。今は無事","OK"))))))))</f>
        <v/>
      </c>
      <c r="G135" s="6">
        <f>IF(F135="桁が足りない。先頭の0が消えた",REPT("0",C135-D135)&amp;H135,"")</f>
        <v/>
      </c>
      <c r="H135" s="5">
        <f>IF(A135="","",IF(ISNUMBER(A135),TEXT(A135,"0"),SUBSTITUTE(SUBSTITUTE(A135,"-","")," ","")))</f>
        <v/>
      </c>
      <c r="I135" s="5">
        <f>IF(AND(A135&lt;&gt;"",ISNUMBER(SEARCH("カード",B135))),IFERROR(MOD(SUMPRODUCT(MID(H135,LEN(H135)+1-ROW(INDIRECT("1:"&amp;LEN(H135))),1)*(2-MOD(ROW(INDIRECT("1:"&amp;LEN(H135))),2))-9*(MID(H135,LEN(H135)+1-ROW(INDIRECT("1:"&amp;LEN(H135))),1)*(2-MOD(ROW(INDIRECT("1:"&amp;LEN(H135))),2))&gt;9)),10)=0,FALSE),"")</f>
        <v/>
      </c>
    </row>
    <row r="136">
      <c r="A136" s="3" t="n"/>
      <c r="B136" s="4" t="n"/>
      <c r="C136" s="5">
        <f>IF(B136="","",IFERROR(1/(1/VLOOKUP(B136,$K$5:$L$17,2,FALSE)),""))</f>
        <v/>
      </c>
      <c r="D136" s="5">
        <f>IF(A136="","",LEN(H136))</f>
        <v/>
      </c>
      <c r="E136" s="5">
        <f>IF(A136="","",IF(ISNUMBER(A136),"数値","文字列"))</f>
        <v/>
      </c>
      <c r="F136" s="5">
        <f>IF(A136="","",IF(ISNUMBER(SEARCH("E+",H136)),"E表記。元の桁は残っていない",IF(AND(ISNUMBER(A136),D136&gt;=16),"16桁目から先が0になっている",IF(AND(C136&lt;&gt;"",D136&lt;C136),"桁が足りない。先頭の0が消えた",IF(AND(C136&lt;&gt;"",D136&gt;C136),"桁が多い",IF(I136=FALSE,"チェックディジットが合わない",IF(AND(ISNUMBER(A136),D136&gt;=12),"今は無事。CSVで保存すると6桁になる",IF(ISNUMBER(A136),"数値で入っている。今は無事","OK"))))))))</f>
        <v/>
      </c>
      <c r="G136" s="6">
        <f>IF(F136="桁が足りない。先頭の0が消えた",REPT("0",C136-D136)&amp;H136,"")</f>
        <v/>
      </c>
      <c r="H136" s="5">
        <f>IF(A136="","",IF(ISNUMBER(A136),TEXT(A136,"0"),SUBSTITUTE(SUBSTITUTE(A136,"-","")," ","")))</f>
        <v/>
      </c>
      <c r="I136" s="5">
        <f>IF(AND(A136&lt;&gt;"",ISNUMBER(SEARCH("カード",B136))),IFERROR(MOD(SUMPRODUCT(MID(H136,LEN(H136)+1-ROW(INDIRECT("1:"&amp;LEN(H136))),1)*(2-MOD(ROW(INDIRECT("1:"&amp;LEN(H136))),2))-9*(MID(H136,LEN(H136)+1-ROW(INDIRECT("1:"&amp;LEN(H136))),1)*(2-MOD(ROW(INDIRECT("1:"&amp;LEN(H136))),2))&gt;9)),10)=0,FALSE),"")</f>
        <v/>
      </c>
    </row>
    <row r="137">
      <c r="A137" s="3" t="n"/>
      <c r="B137" s="4" t="n"/>
      <c r="C137" s="5">
        <f>IF(B137="","",IFERROR(1/(1/VLOOKUP(B137,$K$5:$L$17,2,FALSE)),""))</f>
        <v/>
      </c>
      <c r="D137" s="5">
        <f>IF(A137="","",LEN(H137))</f>
        <v/>
      </c>
      <c r="E137" s="5">
        <f>IF(A137="","",IF(ISNUMBER(A137),"数値","文字列"))</f>
        <v/>
      </c>
      <c r="F137" s="5">
        <f>IF(A137="","",IF(ISNUMBER(SEARCH("E+",H137)),"E表記。元の桁は残っていない",IF(AND(ISNUMBER(A137),D137&gt;=16),"16桁目から先が0になっている",IF(AND(C137&lt;&gt;"",D137&lt;C137),"桁が足りない。先頭の0が消えた",IF(AND(C137&lt;&gt;"",D137&gt;C137),"桁が多い",IF(I137=FALSE,"チェックディジットが合わない",IF(AND(ISNUMBER(A137),D137&gt;=12),"今は無事。CSVで保存すると6桁になる",IF(ISNUMBER(A137),"数値で入っている。今は無事","OK"))))))))</f>
        <v/>
      </c>
      <c r="G137" s="6">
        <f>IF(F137="桁が足りない。先頭の0が消えた",REPT("0",C137-D137)&amp;H137,"")</f>
        <v/>
      </c>
      <c r="H137" s="5">
        <f>IF(A137="","",IF(ISNUMBER(A137),TEXT(A137,"0"),SUBSTITUTE(SUBSTITUTE(A137,"-","")," ","")))</f>
        <v/>
      </c>
      <c r="I137" s="5">
        <f>IF(AND(A137&lt;&gt;"",ISNUMBER(SEARCH("カード",B137))),IFERROR(MOD(SUMPRODUCT(MID(H137,LEN(H137)+1-ROW(INDIRECT("1:"&amp;LEN(H137))),1)*(2-MOD(ROW(INDIRECT("1:"&amp;LEN(H137))),2))-9*(MID(H137,LEN(H137)+1-ROW(INDIRECT("1:"&amp;LEN(H137))),1)*(2-MOD(ROW(INDIRECT("1:"&amp;LEN(H137))),2))&gt;9)),10)=0,FALSE),"")</f>
        <v/>
      </c>
    </row>
    <row r="138">
      <c r="A138" s="3" t="n"/>
      <c r="B138" s="4" t="n"/>
      <c r="C138" s="5">
        <f>IF(B138="","",IFERROR(1/(1/VLOOKUP(B138,$K$5:$L$17,2,FALSE)),""))</f>
        <v/>
      </c>
      <c r="D138" s="5">
        <f>IF(A138="","",LEN(H138))</f>
        <v/>
      </c>
      <c r="E138" s="5">
        <f>IF(A138="","",IF(ISNUMBER(A138),"数値","文字列"))</f>
        <v/>
      </c>
      <c r="F138" s="5">
        <f>IF(A138="","",IF(ISNUMBER(SEARCH("E+",H138)),"E表記。元の桁は残っていない",IF(AND(ISNUMBER(A138),D138&gt;=16),"16桁目から先が0になっている",IF(AND(C138&lt;&gt;"",D138&lt;C138),"桁が足りない。先頭の0が消えた",IF(AND(C138&lt;&gt;"",D138&gt;C138),"桁が多い",IF(I138=FALSE,"チェックディジットが合わない",IF(AND(ISNUMBER(A138),D138&gt;=12),"今は無事。CSVで保存すると6桁になる",IF(ISNUMBER(A138),"数値で入っている。今は無事","OK"))))))))</f>
        <v/>
      </c>
      <c r="G138" s="6">
        <f>IF(F138="桁が足りない。先頭の0が消えた",REPT("0",C138-D138)&amp;H138,"")</f>
        <v/>
      </c>
      <c r="H138" s="5">
        <f>IF(A138="","",IF(ISNUMBER(A138),TEXT(A138,"0"),SUBSTITUTE(SUBSTITUTE(A138,"-","")," ","")))</f>
        <v/>
      </c>
      <c r="I138" s="5">
        <f>IF(AND(A138&lt;&gt;"",ISNUMBER(SEARCH("カード",B138))),IFERROR(MOD(SUMPRODUCT(MID(H138,LEN(H138)+1-ROW(INDIRECT("1:"&amp;LEN(H138))),1)*(2-MOD(ROW(INDIRECT("1:"&amp;LEN(H138))),2))-9*(MID(H138,LEN(H138)+1-ROW(INDIRECT("1:"&amp;LEN(H138))),1)*(2-MOD(ROW(INDIRECT("1:"&amp;LEN(H138))),2))&gt;9)),10)=0,FALSE),"")</f>
        <v/>
      </c>
    </row>
    <row r="139">
      <c r="A139" s="3" t="n"/>
      <c r="B139" s="4" t="n"/>
      <c r="C139" s="5">
        <f>IF(B139="","",IFERROR(1/(1/VLOOKUP(B139,$K$5:$L$17,2,FALSE)),""))</f>
        <v/>
      </c>
      <c r="D139" s="5">
        <f>IF(A139="","",LEN(H139))</f>
        <v/>
      </c>
      <c r="E139" s="5">
        <f>IF(A139="","",IF(ISNUMBER(A139),"数値","文字列"))</f>
        <v/>
      </c>
      <c r="F139" s="5">
        <f>IF(A139="","",IF(ISNUMBER(SEARCH("E+",H139)),"E表記。元の桁は残っていない",IF(AND(ISNUMBER(A139),D139&gt;=16),"16桁目から先が0になっている",IF(AND(C139&lt;&gt;"",D139&lt;C139),"桁が足りない。先頭の0が消えた",IF(AND(C139&lt;&gt;"",D139&gt;C139),"桁が多い",IF(I139=FALSE,"チェックディジットが合わない",IF(AND(ISNUMBER(A139),D139&gt;=12),"今は無事。CSVで保存すると6桁になる",IF(ISNUMBER(A139),"数値で入っている。今は無事","OK"))))))))</f>
        <v/>
      </c>
      <c r="G139" s="6">
        <f>IF(F139="桁が足りない。先頭の0が消えた",REPT("0",C139-D139)&amp;H139,"")</f>
        <v/>
      </c>
      <c r="H139" s="5">
        <f>IF(A139="","",IF(ISNUMBER(A139),TEXT(A139,"0"),SUBSTITUTE(SUBSTITUTE(A139,"-","")," ","")))</f>
        <v/>
      </c>
      <c r="I139" s="5">
        <f>IF(AND(A139&lt;&gt;"",ISNUMBER(SEARCH("カード",B139))),IFERROR(MOD(SUMPRODUCT(MID(H139,LEN(H139)+1-ROW(INDIRECT("1:"&amp;LEN(H139))),1)*(2-MOD(ROW(INDIRECT("1:"&amp;LEN(H139))),2))-9*(MID(H139,LEN(H139)+1-ROW(INDIRECT("1:"&amp;LEN(H139))),1)*(2-MOD(ROW(INDIRECT("1:"&amp;LEN(H139))),2))&gt;9)),10)=0,FALSE),"")</f>
        <v/>
      </c>
    </row>
    <row r="140">
      <c r="A140" s="3" t="n"/>
      <c r="B140" s="4" t="n"/>
      <c r="C140" s="5">
        <f>IF(B140="","",IFERROR(1/(1/VLOOKUP(B140,$K$5:$L$17,2,FALSE)),""))</f>
        <v/>
      </c>
      <c r="D140" s="5">
        <f>IF(A140="","",LEN(H140))</f>
        <v/>
      </c>
      <c r="E140" s="5">
        <f>IF(A140="","",IF(ISNUMBER(A140),"数値","文字列"))</f>
        <v/>
      </c>
      <c r="F140" s="5">
        <f>IF(A140="","",IF(ISNUMBER(SEARCH("E+",H140)),"E表記。元の桁は残っていない",IF(AND(ISNUMBER(A140),D140&gt;=16),"16桁目から先が0になっている",IF(AND(C140&lt;&gt;"",D140&lt;C140),"桁が足りない。先頭の0が消えた",IF(AND(C140&lt;&gt;"",D140&gt;C140),"桁が多い",IF(I140=FALSE,"チェックディジットが合わない",IF(AND(ISNUMBER(A140),D140&gt;=12),"今は無事。CSVで保存すると6桁になる",IF(ISNUMBER(A140),"数値で入っている。今は無事","OK"))))))))</f>
        <v/>
      </c>
      <c r="G140" s="6">
        <f>IF(F140="桁が足りない。先頭の0が消えた",REPT("0",C140-D140)&amp;H140,"")</f>
        <v/>
      </c>
      <c r="H140" s="5">
        <f>IF(A140="","",IF(ISNUMBER(A140),TEXT(A140,"0"),SUBSTITUTE(SUBSTITUTE(A140,"-","")," ","")))</f>
        <v/>
      </c>
      <c r="I140" s="5">
        <f>IF(AND(A140&lt;&gt;"",ISNUMBER(SEARCH("カード",B140))),IFERROR(MOD(SUMPRODUCT(MID(H140,LEN(H140)+1-ROW(INDIRECT("1:"&amp;LEN(H140))),1)*(2-MOD(ROW(INDIRECT("1:"&amp;LEN(H140))),2))-9*(MID(H140,LEN(H140)+1-ROW(INDIRECT("1:"&amp;LEN(H140))),1)*(2-MOD(ROW(INDIRECT("1:"&amp;LEN(H140))),2))&gt;9)),10)=0,FALSE),"")</f>
        <v/>
      </c>
    </row>
    <row r="141">
      <c r="A141" s="3" t="n"/>
      <c r="B141" s="4" t="n"/>
      <c r="C141" s="5">
        <f>IF(B141="","",IFERROR(1/(1/VLOOKUP(B141,$K$5:$L$17,2,FALSE)),""))</f>
        <v/>
      </c>
      <c r="D141" s="5">
        <f>IF(A141="","",LEN(H141))</f>
        <v/>
      </c>
      <c r="E141" s="5">
        <f>IF(A141="","",IF(ISNUMBER(A141),"数値","文字列"))</f>
        <v/>
      </c>
      <c r="F141" s="5">
        <f>IF(A141="","",IF(ISNUMBER(SEARCH("E+",H141)),"E表記。元の桁は残っていない",IF(AND(ISNUMBER(A141),D141&gt;=16),"16桁目から先が0になっている",IF(AND(C141&lt;&gt;"",D141&lt;C141),"桁が足りない。先頭の0が消えた",IF(AND(C141&lt;&gt;"",D141&gt;C141),"桁が多い",IF(I141=FALSE,"チェックディジットが合わない",IF(AND(ISNUMBER(A141),D141&gt;=12),"今は無事。CSVで保存すると6桁になる",IF(ISNUMBER(A141),"数値で入っている。今は無事","OK"))))))))</f>
        <v/>
      </c>
      <c r="G141" s="6">
        <f>IF(F141="桁が足りない。先頭の0が消えた",REPT("0",C141-D141)&amp;H141,"")</f>
        <v/>
      </c>
      <c r="H141" s="5">
        <f>IF(A141="","",IF(ISNUMBER(A141),TEXT(A141,"0"),SUBSTITUTE(SUBSTITUTE(A141,"-","")," ","")))</f>
        <v/>
      </c>
      <c r="I141" s="5">
        <f>IF(AND(A141&lt;&gt;"",ISNUMBER(SEARCH("カード",B141))),IFERROR(MOD(SUMPRODUCT(MID(H141,LEN(H141)+1-ROW(INDIRECT("1:"&amp;LEN(H141))),1)*(2-MOD(ROW(INDIRECT("1:"&amp;LEN(H141))),2))-9*(MID(H141,LEN(H141)+1-ROW(INDIRECT("1:"&amp;LEN(H141))),1)*(2-MOD(ROW(INDIRECT("1:"&amp;LEN(H141))),2))&gt;9)),10)=0,FALSE),"")</f>
        <v/>
      </c>
    </row>
    <row r="142">
      <c r="A142" s="3" t="n"/>
      <c r="B142" s="4" t="n"/>
      <c r="C142" s="5">
        <f>IF(B142="","",IFERROR(1/(1/VLOOKUP(B142,$K$5:$L$17,2,FALSE)),""))</f>
        <v/>
      </c>
      <c r="D142" s="5">
        <f>IF(A142="","",LEN(H142))</f>
        <v/>
      </c>
      <c r="E142" s="5">
        <f>IF(A142="","",IF(ISNUMBER(A142),"数値","文字列"))</f>
        <v/>
      </c>
      <c r="F142" s="5">
        <f>IF(A142="","",IF(ISNUMBER(SEARCH("E+",H142)),"E表記。元の桁は残っていない",IF(AND(ISNUMBER(A142),D142&gt;=16),"16桁目から先が0になっている",IF(AND(C142&lt;&gt;"",D142&lt;C142),"桁が足りない。先頭の0が消えた",IF(AND(C142&lt;&gt;"",D142&gt;C142),"桁が多い",IF(I142=FALSE,"チェックディジットが合わない",IF(AND(ISNUMBER(A142),D142&gt;=12),"今は無事。CSVで保存すると6桁になる",IF(ISNUMBER(A142),"数値で入っている。今は無事","OK"))))))))</f>
        <v/>
      </c>
      <c r="G142" s="6">
        <f>IF(F142="桁が足りない。先頭の0が消えた",REPT("0",C142-D142)&amp;H142,"")</f>
        <v/>
      </c>
      <c r="H142" s="5">
        <f>IF(A142="","",IF(ISNUMBER(A142),TEXT(A142,"0"),SUBSTITUTE(SUBSTITUTE(A142,"-","")," ","")))</f>
        <v/>
      </c>
      <c r="I142" s="5">
        <f>IF(AND(A142&lt;&gt;"",ISNUMBER(SEARCH("カード",B142))),IFERROR(MOD(SUMPRODUCT(MID(H142,LEN(H142)+1-ROW(INDIRECT("1:"&amp;LEN(H142))),1)*(2-MOD(ROW(INDIRECT("1:"&amp;LEN(H142))),2))-9*(MID(H142,LEN(H142)+1-ROW(INDIRECT("1:"&amp;LEN(H142))),1)*(2-MOD(ROW(INDIRECT("1:"&amp;LEN(H142))),2))&gt;9)),10)=0,FALSE),"")</f>
        <v/>
      </c>
    </row>
    <row r="143">
      <c r="A143" s="3" t="n"/>
      <c r="B143" s="4" t="n"/>
      <c r="C143" s="5">
        <f>IF(B143="","",IFERROR(1/(1/VLOOKUP(B143,$K$5:$L$17,2,FALSE)),""))</f>
        <v/>
      </c>
      <c r="D143" s="5">
        <f>IF(A143="","",LEN(H143))</f>
        <v/>
      </c>
      <c r="E143" s="5">
        <f>IF(A143="","",IF(ISNUMBER(A143),"数値","文字列"))</f>
        <v/>
      </c>
      <c r="F143" s="5">
        <f>IF(A143="","",IF(ISNUMBER(SEARCH("E+",H143)),"E表記。元の桁は残っていない",IF(AND(ISNUMBER(A143),D143&gt;=16),"16桁目から先が0になっている",IF(AND(C143&lt;&gt;"",D143&lt;C143),"桁が足りない。先頭の0が消えた",IF(AND(C143&lt;&gt;"",D143&gt;C143),"桁が多い",IF(I143=FALSE,"チェックディジットが合わない",IF(AND(ISNUMBER(A143),D143&gt;=12),"今は無事。CSVで保存すると6桁になる",IF(ISNUMBER(A143),"数値で入っている。今は無事","OK"))))))))</f>
        <v/>
      </c>
      <c r="G143" s="6">
        <f>IF(F143="桁が足りない。先頭の0が消えた",REPT("0",C143-D143)&amp;H143,"")</f>
        <v/>
      </c>
      <c r="H143" s="5">
        <f>IF(A143="","",IF(ISNUMBER(A143),TEXT(A143,"0"),SUBSTITUTE(SUBSTITUTE(A143,"-","")," ","")))</f>
        <v/>
      </c>
      <c r="I143" s="5">
        <f>IF(AND(A143&lt;&gt;"",ISNUMBER(SEARCH("カード",B143))),IFERROR(MOD(SUMPRODUCT(MID(H143,LEN(H143)+1-ROW(INDIRECT("1:"&amp;LEN(H143))),1)*(2-MOD(ROW(INDIRECT("1:"&amp;LEN(H143))),2))-9*(MID(H143,LEN(H143)+1-ROW(INDIRECT("1:"&amp;LEN(H143))),1)*(2-MOD(ROW(INDIRECT("1:"&amp;LEN(H143))),2))&gt;9)),10)=0,FALSE),"")</f>
        <v/>
      </c>
    </row>
    <row r="144">
      <c r="A144" s="3" t="n"/>
      <c r="B144" s="4" t="n"/>
      <c r="C144" s="5">
        <f>IF(B144="","",IFERROR(1/(1/VLOOKUP(B144,$K$5:$L$17,2,FALSE)),""))</f>
        <v/>
      </c>
      <c r="D144" s="5">
        <f>IF(A144="","",LEN(H144))</f>
        <v/>
      </c>
      <c r="E144" s="5">
        <f>IF(A144="","",IF(ISNUMBER(A144),"数値","文字列"))</f>
        <v/>
      </c>
      <c r="F144" s="5">
        <f>IF(A144="","",IF(ISNUMBER(SEARCH("E+",H144)),"E表記。元の桁は残っていない",IF(AND(ISNUMBER(A144),D144&gt;=16),"16桁目から先が0になっている",IF(AND(C144&lt;&gt;"",D144&lt;C144),"桁が足りない。先頭の0が消えた",IF(AND(C144&lt;&gt;"",D144&gt;C144),"桁が多い",IF(I144=FALSE,"チェックディジットが合わない",IF(AND(ISNUMBER(A144),D144&gt;=12),"今は無事。CSVで保存すると6桁になる",IF(ISNUMBER(A144),"数値で入っている。今は無事","OK"))))))))</f>
        <v/>
      </c>
      <c r="G144" s="6">
        <f>IF(F144="桁が足りない。先頭の0が消えた",REPT("0",C144-D144)&amp;H144,"")</f>
        <v/>
      </c>
      <c r="H144" s="5">
        <f>IF(A144="","",IF(ISNUMBER(A144),TEXT(A144,"0"),SUBSTITUTE(SUBSTITUTE(A144,"-","")," ","")))</f>
        <v/>
      </c>
      <c r="I144" s="5">
        <f>IF(AND(A144&lt;&gt;"",ISNUMBER(SEARCH("カード",B144))),IFERROR(MOD(SUMPRODUCT(MID(H144,LEN(H144)+1-ROW(INDIRECT("1:"&amp;LEN(H144))),1)*(2-MOD(ROW(INDIRECT("1:"&amp;LEN(H144))),2))-9*(MID(H144,LEN(H144)+1-ROW(INDIRECT("1:"&amp;LEN(H144))),1)*(2-MOD(ROW(INDIRECT("1:"&amp;LEN(H144))),2))&gt;9)),10)=0,FALSE),"")</f>
        <v/>
      </c>
    </row>
    <row r="145">
      <c r="A145" s="3" t="n"/>
      <c r="B145" s="4" t="n"/>
      <c r="C145" s="5">
        <f>IF(B145="","",IFERROR(1/(1/VLOOKUP(B145,$K$5:$L$17,2,FALSE)),""))</f>
        <v/>
      </c>
      <c r="D145" s="5">
        <f>IF(A145="","",LEN(H145))</f>
        <v/>
      </c>
      <c r="E145" s="5">
        <f>IF(A145="","",IF(ISNUMBER(A145),"数値","文字列"))</f>
        <v/>
      </c>
      <c r="F145" s="5">
        <f>IF(A145="","",IF(ISNUMBER(SEARCH("E+",H145)),"E表記。元の桁は残っていない",IF(AND(ISNUMBER(A145),D145&gt;=16),"16桁目から先が0になっている",IF(AND(C145&lt;&gt;"",D145&lt;C145),"桁が足りない。先頭の0が消えた",IF(AND(C145&lt;&gt;"",D145&gt;C145),"桁が多い",IF(I145=FALSE,"チェックディジットが合わない",IF(AND(ISNUMBER(A145),D145&gt;=12),"今は無事。CSVで保存すると6桁になる",IF(ISNUMBER(A145),"数値で入っている。今は無事","OK"))))))))</f>
        <v/>
      </c>
      <c r="G145" s="6">
        <f>IF(F145="桁が足りない。先頭の0が消えた",REPT("0",C145-D145)&amp;H145,"")</f>
        <v/>
      </c>
      <c r="H145" s="5">
        <f>IF(A145="","",IF(ISNUMBER(A145),TEXT(A145,"0"),SUBSTITUTE(SUBSTITUTE(A145,"-","")," ","")))</f>
        <v/>
      </c>
      <c r="I145" s="5">
        <f>IF(AND(A145&lt;&gt;"",ISNUMBER(SEARCH("カード",B145))),IFERROR(MOD(SUMPRODUCT(MID(H145,LEN(H145)+1-ROW(INDIRECT("1:"&amp;LEN(H145))),1)*(2-MOD(ROW(INDIRECT("1:"&amp;LEN(H145))),2))-9*(MID(H145,LEN(H145)+1-ROW(INDIRECT("1:"&amp;LEN(H145))),1)*(2-MOD(ROW(INDIRECT("1:"&amp;LEN(H145))),2))&gt;9)),10)=0,FALSE),"")</f>
        <v/>
      </c>
    </row>
    <row r="146">
      <c r="A146" s="3" t="n"/>
      <c r="B146" s="4" t="n"/>
      <c r="C146" s="5">
        <f>IF(B146="","",IFERROR(1/(1/VLOOKUP(B146,$K$5:$L$17,2,FALSE)),""))</f>
        <v/>
      </c>
      <c r="D146" s="5">
        <f>IF(A146="","",LEN(H146))</f>
        <v/>
      </c>
      <c r="E146" s="5">
        <f>IF(A146="","",IF(ISNUMBER(A146),"数値","文字列"))</f>
        <v/>
      </c>
      <c r="F146" s="5">
        <f>IF(A146="","",IF(ISNUMBER(SEARCH("E+",H146)),"E表記。元の桁は残っていない",IF(AND(ISNUMBER(A146),D146&gt;=16),"16桁目から先が0になっている",IF(AND(C146&lt;&gt;"",D146&lt;C146),"桁が足りない。先頭の0が消えた",IF(AND(C146&lt;&gt;"",D146&gt;C146),"桁が多い",IF(I146=FALSE,"チェックディジットが合わない",IF(AND(ISNUMBER(A146),D146&gt;=12),"今は無事。CSVで保存すると6桁になる",IF(ISNUMBER(A146),"数値で入っている。今は無事","OK"))))))))</f>
        <v/>
      </c>
      <c r="G146" s="6">
        <f>IF(F146="桁が足りない。先頭の0が消えた",REPT("0",C146-D146)&amp;H146,"")</f>
        <v/>
      </c>
      <c r="H146" s="5">
        <f>IF(A146="","",IF(ISNUMBER(A146),TEXT(A146,"0"),SUBSTITUTE(SUBSTITUTE(A146,"-","")," ","")))</f>
        <v/>
      </c>
      <c r="I146" s="5">
        <f>IF(AND(A146&lt;&gt;"",ISNUMBER(SEARCH("カード",B146))),IFERROR(MOD(SUMPRODUCT(MID(H146,LEN(H146)+1-ROW(INDIRECT("1:"&amp;LEN(H146))),1)*(2-MOD(ROW(INDIRECT("1:"&amp;LEN(H146))),2))-9*(MID(H146,LEN(H146)+1-ROW(INDIRECT("1:"&amp;LEN(H146))),1)*(2-MOD(ROW(INDIRECT("1:"&amp;LEN(H146))),2))&gt;9)),10)=0,FALSE),"")</f>
        <v/>
      </c>
    </row>
    <row r="147">
      <c r="A147" s="3" t="n"/>
      <c r="B147" s="4" t="n"/>
      <c r="C147" s="5">
        <f>IF(B147="","",IFERROR(1/(1/VLOOKUP(B147,$K$5:$L$17,2,FALSE)),""))</f>
        <v/>
      </c>
      <c r="D147" s="5">
        <f>IF(A147="","",LEN(H147))</f>
        <v/>
      </c>
      <c r="E147" s="5">
        <f>IF(A147="","",IF(ISNUMBER(A147),"数値","文字列"))</f>
        <v/>
      </c>
      <c r="F147" s="5">
        <f>IF(A147="","",IF(ISNUMBER(SEARCH("E+",H147)),"E表記。元の桁は残っていない",IF(AND(ISNUMBER(A147),D147&gt;=16),"16桁目から先が0になっている",IF(AND(C147&lt;&gt;"",D147&lt;C147),"桁が足りない。先頭の0が消えた",IF(AND(C147&lt;&gt;"",D147&gt;C147),"桁が多い",IF(I147=FALSE,"チェックディジットが合わない",IF(AND(ISNUMBER(A147),D147&gt;=12),"今は無事。CSVで保存すると6桁になる",IF(ISNUMBER(A147),"数値で入っている。今は無事","OK"))))))))</f>
        <v/>
      </c>
      <c r="G147" s="6">
        <f>IF(F147="桁が足りない。先頭の0が消えた",REPT("0",C147-D147)&amp;H147,"")</f>
        <v/>
      </c>
      <c r="H147" s="5">
        <f>IF(A147="","",IF(ISNUMBER(A147),TEXT(A147,"0"),SUBSTITUTE(SUBSTITUTE(A147,"-","")," ","")))</f>
        <v/>
      </c>
      <c r="I147" s="5">
        <f>IF(AND(A147&lt;&gt;"",ISNUMBER(SEARCH("カード",B147))),IFERROR(MOD(SUMPRODUCT(MID(H147,LEN(H147)+1-ROW(INDIRECT("1:"&amp;LEN(H147))),1)*(2-MOD(ROW(INDIRECT("1:"&amp;LEN(H147))),2))-9*(MID(H147,LEN(H147)+1-ROW(INDIRECT("1:"&amp;LEN(H147))),1)*(2-MOD(ROW(INDIRECT("1:"&amp;LEN(H147))),2))&gt;9)),10)=0,FALSE),"")</f>
        <v/>
      </c>
    </row>
    <row r="148">
      <c r="A148" s="3" t="n"/>
      <c r="B148" s="4" t="n"/>
      <c r="C148" s="5">
        <f>IF(B148="","",IFERROR(1/(1/VLOOKUP(B148,$K$5:$L$17,2,FALSE)),""))</f>
        <v/>
      </c>
      <c r="D148" s="5">
        <f>IF(A148="","",LEN(H148))</f>
        <v/>
      </c>
      <c r="E148" s="5">
        <f>IF(A148="","",IF(ISNUMBER(A148),"数値","文字列"))</f>
        <v/>
      </c>
      <c r="F148" s="5">
        <f>IF(A148="","",IF(ISNUMBER(SEARCH("E+",H148)),"E表記。元の桁は残っていない",IF(AND(ISNUMBER(A148),D148&gt;=16),"16桁目から先が0になっている",IF(AND(C148&lt;&gt;"",D148&lt;C148),"桁が足りない。先頭の0が消えた",IF(AND(C148&lt;&gt;"",D148&gt;C148),"桁が多い",IF(I148=FALSE,"チェックディジットが合わない",IF(AND(ISNUMBER(A148),D148&gt;=12),"今は無事。CSVで保存すると6桁になる",IF(ISNUMBER(A148),"数値で入っている。今は無事","OK"))))))))</f>
        <v/>
      </c>
      <c r="G148" s="6">
        <f>IF(F148="桁が足りない。先頭の0が消えた",REPT("0",C148-D148)&amp;H148,"")</f>
        <v/>
      </c>
      <c r="H148" s="5">
        <f>IF(A148="","",IF(ISNUMBER(A148),TEXT(A148,"0"),SUBSTITUTE(SUBSTITUTE(A148,"-","")," ","")))</f>
        <v/>
      </c>
      <c r="I148" s="5">
        <f>IF(AND(A148&lt;&gt;"",ISNUMBER(SEARCH("カード",B148))),IFERROR(MOD(SUMPRODUCT(MID(H148,LEN(H148)+1-ROW(INDIRECT("1:"&amp;LEN(H148))),1)*(2-MOD(ROW(INDIRECT("1:"&amp;LEN(H148))),2))-9*(MID(H148,LEN(H148)+1-ROW(INDIRECT("1:"&amp;LEN(H148))),1)*(2-MOD(ROW(INDIRECT("1:"&amp;LEN(H148))),2))&gt;9)),10)=0,FALSE),"")</f>
        <v/>
      </c>
    </row>
    <row r="149">
      <c r="A149" s="3" t="n"/>
      <c r="B149" s="4" t="n"/>
      <c r="C149" s="5">
        <f>IF(B149="","",IFERROR(1/(1/VLOOKUP(B149,$K$5:$L$17,2,FALSE)),""))</f>
        <v/>
      </c>
      <c r="D149" s="5">
        <f>IF(A149="","",LEN(H149))</f>
        <v/>
      </c>
      <c r="E149" s="5">
        <f>IF(A149="","",IF(ISNUMBER(A149),"数値","文字列"))</f>
        <v/>
      </c>
      <c r="F149" s="5">
        <f>IF(A149="","",IF(ISNUMBER(SEARCH("E+",H149)),"E表記。元の桁は残っていない",IF(AND(ISNUMBER(A149),D149&gt;=16),"16桁目から先が0になっている",IF(AND(C149&lt;&gt;"",D149&lt;C149),"桁が足りない。先頭の0が消えた",IF(AND(C149&lt;&gt;"",D149&gt;C149),"桁が多い",IF(I149=FALSE,"チェックディジットが合わない",IF(AND(ISNUMBER(A149),D149&gt;=12),"今は無事。CSVで保存すると6桁になる",IF(ISNUMBER(A149),"数値で入っている。今は無事","OK"))))))))</f>
        <v/>
      </c>
      <c r="G149" s="6">
        <f>IF(F149="桁が足りない。先頭の0が消えた",REPT("0",C149-D149)&amp;H149,"")</f>
        <v/>
      </c>
      <c r="H149" s="5">
        <f>IF(A149="","",IF(ISNUMBER(A149),TEXT(A149,"0"),SUBSTITUTE(SUBSTITUTE(A149,"-","")," ","")))</f>
        <v/>
      </c>
      <c r="I149" s="5">
        <f>IF(AND(A149&lt;&gt;"",ISNUMBER(SEARCH("カード",B149))),IFERROR(MOD(SUMPRODUCT(MID(H149,LEN(H149)+1-ROW(INDIRECT("1:"&amp;LEN(H149))),1)*(2-MOD(ROW(INDIRECT("1:"&amp;LEN(H149))),2))-9*(MID(H149,LEN(H149)+1-ROW(INDIRECT("1:"&amp;LEN(H149))),1)*(2-MOD(ROW(INDIRECT("1:"&amp;LEN(H149))),2))&gt;9)),10)=0,FALSE),"")</f>
        <v/>
      </c>
    </row>
    <row r="150">
      <c r="A150" s="3" t="n"/>
      <c r="B150" s="4" t="n"/>
      <c r="C150" s="5">
        <f>IF(B150="","",IFERROR(1/(1/VLOOKUP(B150,$K$5:$L$17,2,FALSE)),""))</f>
        <v/>
      </c>
      <c r="D150" s="5">
        <f>IF(A150="","",LEN(H150))</f>
        <v/>
      </c>
      <c r="E150" s="5">
        <f>IF(A150="","",IF(ISNUMBER(A150),"数値","文字列"))</f>
        <v/>
      </c>
      <c r="F150" s="5">
        <f>IF(A150="","",IF(ISNUMBER(SEARCH("E+",H150)),"E表記。元の桁は残っていない",IF(AND(ISNUMBER(A150),D150&gt;=16),"16桁目から先が0になっている",IF(AND(C150&lt;&gt;"",D150&lt;C150),"桁が足りない。先頭の0が消えた",IF(AND(C150&lt;&gt;"",D150&gt;C150),"桁が多い",IF(I150=FALSE,"チェックディジットが合わない",IF(AND(ISNUMBER(A150),D150&gt;=12),"今は無事。CSVで保存すると6桁になる",IF(ISNUMBER(A150),"数値で入っている。今は無事","OK"))))))))</f>
        <v/>
      </c>
      <c r="G150" s="6">
        <f>IF(F150="桁が足りない。先頭の0が消えた",REPT("0",C150-D150)&amp;H150,"")</f>
        <v/>
      </c>
      <c r="H150" s="5">
        <f>IF(A150="","",IF(ISNUMBER(A150),TEXT(A150,"0"),SUBSTITUTE(SUBSTITUTE(A150,"-","")," ","")))</f>
        <v/>
      </c>
      <c r="I150" s="5">
        <f>IF(AND(A150&lt;&gt;"",ISNUMBER(SEARCH("カード",B150))),IFERROR(MOD(SUMPRODUCT(MID(H150,LEN(H150)+1-ROW(INDIRECT("1:"&amp;LEN(H150))),1)*(2-MOD(ROW(INDIRECT("1:"&amp;LEN(H150))),2))-9*(MID(H150,LEN(H150)+1-ROW(INDIRECT("1:"&amp;LEN(H150))),1)*(2-MOD(ROW(INDIRECT("1:"&amp;LEN(H150))),2))&gt;9)),10)=0,FALSE),"")</f>
        <v/>
      </c>
    </row>
    <row r="151">
      <c r="A151" s="3" t="n"/>
      <c r="B151" s="4" t="n"/>
      <c r="C151" s="5">
        <f>IF(B151="","",IFERROR(1/(1/VLOOKUP(B151,$K$5:$L$17,2,FALSE)),""))</f>
        <v/>
      </c>
      <c r="D151" s="5">
        <f>IF(A151="","",LEN(H151))</f>
        <v/>
      </c>
      <c r="E151" s="5">
        <f>IF(A151="","",IF(ISNUMBER(A151),"数値","文字列"))</f>
        <v/>
      </c>
      <c r="F151" s="5">
        <f>IF(A151="","",IF(ISNUMBER(SEARCH("E+",H151)),"E表記。元の桁は残っていない",IF(AND(ISNUMBER(A151),D151&gt;=16),"16桁目から先が0になっている",IF(AND(C151&lt;&gt;"",D151&lt;C151),"桁が足りない。先頭の0が消えた",IF(AND(C151&lt;&gt;"",D151&gt;C151),"桁が多い",IF(I151=FALSE,"チェックディジットが合わない",IF(AND(ISNUMBER(A151),D151&gt;=12),"今は無事。CSVで保存すると6桁になる",IF(ISNUMBER(A151),"数値で入っている。今は無事","OK"))))))))</f>
        <v/>
      </c>
      <c r="G151" s="6">
        <f>IF(F151="桁が足りない。先頭の0が消えた",REPT("0",C151-D151)&amp;H151,"")</f>
        <v/>
      </c>
      <c r="H151" s="5">
        <f>IF(A151="","",IF(ISNUMBER(A151),TEXT(A151,"0"),SUBSTITUTE(SUBSTITUTE(A151,"-","")," ","")))</f>
        <v/>
      </c>
      <c r="I151" s="5">
        <f>IF(AND(A151&lt;&gt;"",ISNUMBER(SEARCH("カード",B151))),IFERROR(MOD(SUMPRODUCT(MID(H151,LEN(H151)+1-ROW(INDIRECT("1:"&amp;LEN(H151))),1)*(2-MOD(ROW(INDIRECT("1:"&amp;LEN(H151))),2))-9*(MID(H151,LEN(H151)+1-ROW(INDIRECT("1:"&amp;LEN(H151))),1)*(2-MOD(ROW(INDIRECT("1:"&amp;LEN(H151))),2))&gt;9)),10)=0,FALSE),"")</f>
        <v/>
      </c>
    </row>
    <row r="152">
      <c r="A152" s="3" t="n"/>
      <c r="B152" s="4" t="n"/>
      <c r="C152" s="5">
        <f>IF(B152="","",IFERROR(1/(1/VLOOKUP(B152,$K$5:$L$17,2,FALSE)),""))</f>
        <v/>
      </c>
      <c r="D152" s="5">
        <f>IF(A152="","",LEN(H152))</f>
        <v/>
      </c>
      <c r="E152" s="5">
        <f>IF(A152="","",IF(ISNUMBER(A152),"数値","文字列"))</f>
        <v/>
      </c>
      <c r="F152" s="5">
        <f>IF(A152="","",IF(ISNUMBER(SEARCH("E+",H152)),"E表記。元の桁は残っていない",IF(AND(ISNUMBER(A152),D152&gt;=16),"16桁目から先が0になっている",IF(AND(C152&lt;&gt;"",D152&lt;C152),"桁が足りない。先頭の0が消えた",IF(AND(C152&lt;&gt;"",D152&gt;C152),"桁が多い",IF(I152=FALSE,"チェックディジットが合わない",IF(AND(ISNUMBER(A152),D152&gt;=12),"今は無事。CSVで保存すると6桁になる",IF(ISNUMBER(A152),"数値で入っている。今は無事","OK"))))))))</f>
        <v/>
      </c>
      <c r="G152" s="6">
        <f>IF(F152="桁が足りない。先頭の0が消えた",REPT("0",C152-D152)&amp;H152,"")</f>
        <v/>
      </c>
      <c r="H152" s="5">
        <f>IF(A152="","",IF(ISNUMBER(A152),TEXT(A152,"0"),SUBSTITUTE(SUBSTITUTE(A152,"-","")," ","")))</f>
        <v/>
      </c>
      <c r="I152" s="5">
        <f>IF(AND(A152&lt;&gt;"",ISNUMBER(SEARCH("カード",B152))),IFERROR(MOD(SUMPRODUCT(MID(H152,LEN(H152)+1-ROW(INDIRECT("1:"&amp;LEN(H152))),1)*(2-MOD(ROW(INDIRECT("1:"&amp;LEN(H152))),2))-9*(MID(H152,LEN(H152)+1-ROW(INDIRECT("1:"&amp;LEN(H152))),1)*(2-MOD(ROW(INDIRECT("1:"&amp;LEN(H152))),2))&gt;9)),10)=0,FALSE),"")</f>
        <v/>
      </c>
    </row>
    <row r="153">
      <c r="A153" s="3" t="n"/>
      <c r="B153" s="4" t="n"/>
      <c r="C153" s="5">
        <f>IF(B153="","",IFERROR(1/(1/VLOOKUP(B153,$K$5:$L$17,2,FALSE)),""))</f>
        <v/>
      </c>
      <c r="D153" s="5">
        <f>IF(A153="","",LEN(H153))</f>
        <v/>
      </c>
      <c r="E153" s="5">
        <f>IF(A153="","",IF(ISNUMBER(A153),"数値","文字列"))</f>
        <v/>
      </c>
      <c r="F153" s="5">
        <f>IF(A153="","",IF(ISNUMBER(SEARCH("E+",H153)),"E表記。元の桁は残っていない",IF(AND(ISNUMBER(A153),D153&gt;=16),"16桁目から先が0になっている",IF(AND(C153&lt;&gt;"",D153&lt;C153),"桁が足りない。先頭の0が消えた",IF(AND(C153&lt;&gt;"",D153&gt;C153),"桁が多い",IF(I153=FALSE,"チェックディジットが合わない",IF(AND(ISNUMBER(A153),D153&gt;=12),"今は無事。CSVで保存すると6桁になる",IF(ISNUMBER(A153),"数値で入っている。今は無事","OK"))))))))</f>
        <v/>
      </c>
      <c r="G153" s="6">
        <f>IF(F153="桁が足りない。先頭の0が消えた",REPT("0",C153-D153)&amp;H153,"")</f>
        <v/>
      </c>
      <c r="H153" s="5">
        <f>IF(A153="","",IF(ISNUMBER(A153),TEXT(A153,"0"),SUBSTITUTE(SUBSTITUTE(A153,"-","")," ","")))</f>
        <v/>
      </c>
      <c r="I153" s="5">
        <f>IF(AND(A153&lt;&gt;"",ISNUMBER(SEARCH("カード",B153))),IFERROR(MOD(SUMPRODUCT(MID(H153,LEN(H153)+1-ROW(INDIRECT("1:"&amp;LEN(H153))),1)*(2-MOD(ROW(INDIRECT("1:"&amp;LEN(H153))),2))-9*(MID(H153,LEN(H153)+1-ROW(INDIRECT("1:"&amp;LEN(H153))),1)*(2-MOD(ROW(INDIRECT("1:"&amp;LEN(H153))),2))&gt;9)),10)=0,FALSE),"")</f>
        <v/>
      </c>
    </row>
    <row r="154">
      <c r="A154" s="3" t="n"/>
      <c r="B154" s="4" t="n"/>
      <c r="C154" s="5">
        <f>IF(B154="","",IFERROR(1/(1/VLOOKUP(B154,$K$5:$L$17,2,FALSE)),""))</f>
        <v/>
      </c>
      <c r="D154" s="5">
        <f>IF(A154="","",LEN(H154))</f>
        <v/>
      </c>
      <c r="E154" s="5">
        <f>IF(A154="","",IF(ISNUMBER(A154),"数値","文字列"))</f>
        <v/>
      </c>
      <c r="F154" s="5">
        <f>IF(A154="","",IF(ISNUMBER(SEARCH("E+",H154)),"E表記。元の桁は残っていない",IF(AND(ISNUMBER(A154),D154&gt;=16),"16桁目から先が0になっている",IF(AND(C154&lt;&gt;"",D154&lt;C154),"桁が足りない。先頭の0が消えた",IF(AND(C154&lt;&gt;"",D154&gt;C154),"桁が多い",IF(I154=FALSE,"チェックディジットが合わない",IF(AND(ISNUMBER(A154),D154&gt;=12),"今は無事。CSVで保存すると6桁になる",IF(ISNUMBER(A154),"数値で入っている。今は無事","OK"))))))))</f>
        <v/>
      </c>
      <c r="G154" s="6">
        <f>IF(F154="桁が足りない。先頭の0が消えた",REPT("0",C154-D154)&amp;H154,"")</f>
        <v/>
      </c>
      <c r="H154" s="5">
        <f>IF(A154="","",IF(ISNUMBER(A154),TEXT(A154,"0"),SUBSTITUTE(SUBSTITUTE(A154,"-","")," ","")))</f>
        <v/>
      </c>
      <c r="I154" s="5">
        <f>IF(AND(A154&lt;&gt;"",ISNUMBER(SEARCH("カード",B154))),IFERROR(MOD(SUMPRODUCT(MID(H154,LEN(H154)+1-ROW(INDIRECT("1:"&amp;LEN(H154))),1)*(2-MOD(ROW(INDIRECT("1:"&amp;LEN(H154))),2))-9*(MID(H154,LEN(H154)+1-ROW(INDIRECT("1:"&amp;LEN(H154))),1)*(2-MOD(ROW(INDIRECT("1:"&amp;LEN(H154))),2))&gt;9)),10)=0,FALSE),"")</f>
        <v/>
      </c>
    </row>
    <row r="155">
      <c r="A155" s="3" t="n"/>
      <c r="B155" s="4" t="n"/>
      <c r="C155" s="5">
        <f>IF(B155="","",IFERROR(1/(1/VLOOKUP(B155,$K$5:$L$17,2,FALSE)),""))</f>
        <v/>
      </c>
      <c r="D155" s="5">
        <f>IF(A155="","",LEN(H155))</f>
        <v/>
      </c>
      <c r="E155" s="5">
        <f>IF(A155="","",IF(ISNUMBER(A155),"数値","文字列"))</f>
        <v/>
      </c>
      <c r="F155" s="5">
        <f>IF(A155="","",IF(ISNUMBER(SEARCH("E+",H155)),"E表記。元の桁は残っていない",IF(AND(ISNUMBER(A155),D155&gt;=16),"16桁目から先が0になっている",IF(AND(C155&lt;&gt;"",D155&lt;C155),"桁が足りない。先頭の0が消えた",IF(AND(C155&lt;&gt;"",D155&gt;C155),"桁が多い",IF(I155=FALSE,"チェックディジットが合わない",IF(AND(ISNUMBER(A155),D155&gt;=12),"今は無事。CSVで保存すると6桁になる",IF(ISNUMBER(A155),"数値で入っている。今は無事","OK"))))))))</f>
        <v/>
      </c>
      <c r="G155" s="6">
        <f>IF(F155="桁が足りない。先頭の0が消えた",REPT("0",C155-D155)&amp;H155,"")</f>
        <v/>
      </c>
      <c r="H155" s="5">
        <f>IF(A155="","",IF(ISNUMBER(A155),TEXT(A155,"0"),SUBSTITUTE(SUBSTITUTE(A155,"-","")," ","")))</f>
        <v/>
      </c>
      <c r="I155" s="5">
        <f>IF(AND(A155&lt;&gt;"",ISNUMBER(SEARCH("カード",B155))),IFERROR(MOD(SUMPRODUCT(MID(H155,LEN(H155)+1-ROW(INDIRECT("1:"&amp;LEN(H155))),1)*(2-MOD(ROW(INDIRECT("1:"&amp;LEN(H155))),2))-9*(MID(H155,LEN(H155)+1-ROW(INDIRECT("1:"&amp;LEN(H155))),1)*(2-MOD(ROW(INDIRECT("1:"&amp;LEN(H155))),2))&gt;9)),10)=0,FALSE),"")</f>
        <v/>
      </c>
    </row>
    <row r="156">
      <c r="A156" s="3" t="n"/>
      <c r="B156" s="4" t="n"/>
      <c r="C156" s="5">
        <f>IF(B156="","",IFERROR(1/(1/VLOOKUP(B156,$K$5:$L$17,2,FALSE)),""))</f>
        <v/>
      </c>
      <c r="D156" s="5">
        <f>IF(A156="","",LEN(H156))</f>
        <v/>
      </c>
      <c r="E156" s="5">
        <f>IF(A156="","",IF(ISNUMBER(A156),"数値","文字列"))</f>
        <v/>
      </c>
      <c r="F156" s="5">
        <f>IF(A156="","",IF(ISNUMBER(SEARCH("E+",H156)),"E表記。元の桁は残っていない",IF(AND(ISNUMBER(A156),D156&gt;=16),"16桁目から先が0になっている",IF(AND(C156&lt;&gt;"",D156&lt;C156),"桁が足りない。先頭の0が消えた",IF(AND(C156&lt;&gt;"",D156&gt;C156),"桁が多い",IF(I156=FALSE,"チェックディジットが合わない",IF(AND(ISNUMBER(A156),D156&gt;=12),"今は無事。CSVで保存すると6桁になる",IF(ISNUMBER(A156),"数値で入っている。今は無事","OK"))))))))</f>
        <v/>
      </c>
      <c r="G156" s="6">
        <f>IF(F156="桁が足りない。先頭の0が消えた",REPT("0",C156-D156)&amp;H156,"")</f>
        <v/>
      </c>
      <c r="H156" s="5">
        <f>IF(A156="","",IF(ISNUMBER(A156),TEXT(A156,"0"),SUBSTITUTE(SUBSTITUTE(A156,"-","")," ","")))</f>
        <v/>
      </c>
      <c r="I156" s="5">
        <f>IF(AND(A156&lt;&gt;"",ISNUMBER(SEARCH("カード",B156))),IFERROR(MOD(SUMPRODUCT(MID(H156,LEN(H156)+1-ROW(INDIRECT("1:"&amp;LEN(H156))),1)*(2-MOD(ROW(INDIRECT("1:"&amp;LEN(H156))),2))-9*(MID(H156,LEN(H156)+1-ROW(INDIRECT("1:"&amp;LEN(H156))),1)*(2-MOD(ROW(INDIRECT("1:"&amp;LEN(H156))),2))&gt;9)),10)=0,FALSE),"")</f>
        <v/>
      </c>
    </row>
    <row r="157">
      <c r="A157" s="3" t="n"/>
      <c r="B157" s="4" t="n"/>
      <c r="C157" s="5">
        <f>IF(B157="","",IFERROR(1/(1/VLOOKUP(B157,$K$5:$L$17,2,FALSE)),""))</f>
        <v/>
      </c>
      <c r="D157" s="5">
        <f>IF(A157="","",LEN(H157))</f>
        <v/>
      </c>
      <c r="E157" s="5">
        <f>IF(A157="","",IF(ISNUMBER(A157),"数値","文字列"))</f>
        <v/>
      </c>
      <c r="F157" s="5">
        <f>IF(A157="","",IF(ISNUMBER(SEARCH("E+",H157)),"E表記。元の桁は残っていない",IF(AND(ISNUMBER(A157),D157&gt;=16),"16桁目から先が0になっている",IF(AND(C157&lt;&gt;"",D157&lt;C157),"桁が足りない。先頭の0が消えた",IF(AND(C157&lt;&gt;"",D157&gt;C157),"桁が多い",IF(I157=FALSE,"チェックディジットが合わない",IF(AND(ISNUMBER(A157),D157&gt;=12),"今は無事。CSVで保存すると6桁になる",IF(ISNUMBER(A157),"数値で入っている。今は無事","OK"))))))))</f>
        <v/>
      </c>
      <c r="G157" s="6">
        <f>IF(F157="桁が足りない。先頭の0が消えた",REPT("0",C157-D157)&amp;H157,"")</f>
        <v/>
      </c>
      <c r="H157" s="5">
        <f>IF(A157="","",IF(ISNUMBER(A157),TEXT(A157,"0"),SUBSTITUTE(SUBSTITUTE(A157,"-","")," ","")))</f>
        <v/>
      </c>
      <c r="I157" s="5">
        <f>IF(AND(A157&lt;&gt;"",ISNUMBER(SEARCH("カード",B157))),IFERROR(MOD(SUMPRODUCT(MID(H157,LEN(H157)+1-ROW(INDIRECT("1:"&amp;LEN(H157))),1)*(2-MOD(ROW(INDIRECT("1:"&amp;LEN(H157))),2))-9*(MID(H157,LEN(H157)+1-ROW(INDIRECT("1:"&amp;LEN(H157))),1)*(2-MOD(ROW(INDIRECT("1:"&amp;LEN(H157))),2))&gt;9)),10)=0,FALSE),"")</f>
        <v/>
      </c>
    </row>
    <row r="158">
      <c r="A158" s="3" t="n"/>
      <c r="B158" s="4" t="n"/>
      <c r="C158" s="5">
        <f>IF(B158="","",IFERROR(1/(1/VLOOKUP(B158,$K$5:$L$17,2,FALSE)),""))</f>
        <v/>
      </c>
      <c r="D158" s="5">
        <f>IF(A158="","",LEN(H158))</f>
        <v/>
      </c>
      <c r="E158" s="5">
        <f>IF(A158="","",IF(ISNUMBER(A158),"数値","文字列"))</f>
        <v/>
      </c>
      <c r="F158" s="5">
        <f>IF(A158="","",IF(ISNUMBER(SEARCH("E+",H158)),"E表記。元の桁は残っていない",IF(AND(ISNUMBER(A158),D158&gt;=16),"16桁目から先が0になっている",IF(AND(C158&lt;&gt;"",D158&lt;C158),"桁が足りない。先頭の0が消えた",IF(AND(C158&lt;&gt;"",D158&gt;C158),"桁が多い",IF(I158=FALSE,"チェックディジットが合わない",IF(AND(ISNUMBER(A158),D158&gt;=12),"今は無事。CSVで保存すると6桁になる",IF(ISNUMBER(A158),"数値で入っている。今は無事","OK"))))))))</f>
        <v/>
      </c>
      <c r="G158" s="6">
        <f>IF(F158="桁が足りない。先頭の0が消えた",REPT("0",C158-D158)&amp;H158,"")</f>
        <v/>
      </c>
      <c r="H158" s="5">
        <f>IF(A158="","",IF(ISNUMBER(A158),TEXT(A158,"0"),SUBSTITUTE(SUBSTITUTE(A158,"-","")," ","")))</f>
        <v/>
      </c>
      <c r="I158" s="5">
        <f>IF(AND(A158&lt;&gt;"",ISNUMBER(SEARCH("カード",B158))),IFERROR(MOD(SUMPRODUCT(MID(H158,LEN(H158)+1-ROW(INDIRECT("1:"&amp;LEN(H158))),1)*(2-MOD(ROW(INDIRECT("1:"&amp;LEN(H158))),2))-9*(MID(H158,LEN(H158)+1-ROW(INDIRECT("1:"&amp;LEN(H158))),1)*(2-MOD(ROW(INDIRECT("1:"&amp;LEN(H158))),2))&gt;9)),10)=0,FALSE),"")</f>
        <v/>
      </c>
    </row>
    <row r="159">
      <c r="A159" s="3" t="n"/>
      <c r="B159" s="4" t="n"/>
      <c r="C159" s="5">
        <f>IF(B159="","",IFERROR(1/(1/VLOOKUP(B159,$K$5:$L$17,2,FALSE)),""))</f>
        <v/>
      </c>
      <c r="D159" s="5">
        <f>IF(A159="","",LEN(H159))</f>
        <v/>
      </c>
      <c r="E159" s="5">
        <f>IF(A159="","",IF(ISNUMBER(A159),"数値","文字列"))</f>
        <v/>
      </c>
      <c r="F159" s="5">
        <f>IF(A159="","",IF(ISNUMBER(SEARCH("E+",H159)),"E表記。元の桁は残っていない",IF(AND(ISNUMBER(A159),D159&gt;=16),"16桁目から先が0になっている",IF(AND(C159&lt;&gt;"",D159&lt;C159),"桁が足りない。先頭の0が消えた",IF(AND(C159&lt;&gt;"",D159&gt;C159),"桁が多い",IF(I159=FALSE,"チェックディジットが合わない",IF(AND(ISNUMBER(A159),D159&gt;=12),"今は無事。CSVで保存すると6桁になる",IF(ISNUMBER(A159),"数値で入っている。今は無事","OK"))))))))</f>
        <v/>
      </c>
      <c r="G159" s="6">
        <f>IF(F159="桁が足りない。先頭の0が消えた",REPT("0",C159-D159)&amp;H159,"")</f>
        <v/>
      </c>
      <c r="H159" s="5">
        <f>IF(A159="","",IF(ISNUMBER(A159),TEXT(A159,"0"),SUBSTITUTE(SUBSTITUTE(A159,"-","")," ","")))</f>
        <v/>
      </c>
      <c r="I159" s="5">
        <f>IF(AND(A159&lt;&gt;"",ISNUMBER(SEARCH("カード",B159))),IFERROR(MOD(SUMPRODUCT(MID(H159,LEN(H159)+1-ROW(INDIRECT("1:"&amp;LEN(H159))),1)*(2-MOD(ROW(INDIRECT("1:"&amp;LEN(H159))),2))-9*(MID(H159,LEN(H159)+1-ROW(INDIRECT("1:"&amp;LEN(H159))),1)*(2-MOD(ROW(INDIRECT("1:"&amp;LEN(H159))),2))&gt;9)),10)=0,FALSE),"")</f>
        <v/>
      </c>
    </row>
    <row r="160">
      <c r="A160" s="3" t="n"/>
      <c r="B160" s="4" t="n"/>
      <c r="C160" s="5">
        <f>IF(B160="","",IFERROR(1/(1/VLOOKUP(B160,$K$5:$L$17,2,FALSE)),""))</f>
        <v/>
      </c>
      <c r="D160" s="5">
        <f>IF(A160="","",LEN(H160))</f>
        <v/>
      </c>
      <c r="E160" s="5">
        <f>IF(A160="","",IF(ISNUMBER(A160),"数値","文字列"))</f>
        <v/>
      </c>
      <c r="F160" s="5">
        <f>IF(A160="","",IF(ISNUMBER(SEARCH("E+",H160)),"E表記。元の桁は残っていない",IF(AND(ISNUMBER(A160),D160&gt;=16),"16桁目から先が0になっている",IF(AND(C160&lt;&gt;"",D160&lt;C160),"桁が足りない。先頭の0が消えた",IF(AND(C160&lt;&gt;"",D160&gt;C160),"桁が多い",IF(I160=FALSE,"チェックディジットが合わない",IF(AND(ISNUMBER(A160),D160&gt;=12),"今は無事。CSVで保存すると6桁になる",IF(ISNUMBER(A160),"数値で入っている。今は無事","OK"))))))))</f>
        <v/>
      </c>
      <c r="G160" s="6">
        <f>IF(F160="桁が足りない。先頭の0が消えた",REPT("0",C160-D160)&amp;H160,"")</f>
        <v/>
      </c>
      <c r="H160" s="5">
        <f>IF(A160="","",IF(ISNUMBER(A160),TEXT(A160,"0"),SUBSTITUTE(SUBSTITUTE(A160,"-","")," ","")))</f>
        <v/>
      </c>
      <c r="I160" s="5">
        <f>IF(AND(A160&lt;&gt;"",ISNUMBER(SEARCH("カード",B160))),IFERROR(MOD(SUMPRODUCT(MID(H160,LEN(H160)+1-ROW(INDIRECT("1:"&amp;LEN(H160))),1)*(2-MOD(ROW(INDIRECT("1:"&amp;LEN(H160))),2))-9*(MID(H160,LEN(H160)+1-ROW(INDIRECT("1:"&amp;LEN(H160))),1)*(2-MOD(ROW(INDIRECT("1:"&amp;LEN(H160))),2))&gt;9)),10)=0,FALSE),"")</f>
        <v/>
      </c>
    </row>
    <row r="161">
      <c r="A161" s="3" t="n"/>
      <c r="B161" s="4" t="n"/>
      <c r="C161" s="5">
        <f>IF(B161="","",IFERROR(1/(1/VLOOKUP(B161,$K$5:$L$17,2,FALSE)),""))</f>
        <v/>
      </c>
      <c r="D161" s="5">
        <f>IF(A161="","",LEN(H161))</f>
        <v/>
      </c>
      <c r="E161" s="5">
        <f>IF(A161="","",IF(ISNUMBER(A161),"数値","文字列"))</f>
        <v/>
      </c>
      <c r="F161" s="5">
        <f>IF(A161="","",IF(ISNUMBER(SEARCH("E+",H161)),"E表記。元の桁は残っていない",IF(AND(ISNUMBER(A161),D161&gt;=16),"16桁目から先が0になっている",IF(AND(C161&lt;&gt;"",D161&lt;C161),"桁が足りない。先頭の0が消えた",IF(AND(C161&lt;&gt;"",D161&gt;C161),"桁が多い",IF(I161=FALSE,"チェックディジットが合わない",IF(AND(ISNUMBER(A161),D161&gt;=12),"今は無事。CSVで保存すると6桁になる",IF(ISNUMBER(A161),"数値で入っている。今は無事","OK"))))))))</f>
        <v/>
      </c>
      <c r="G161" s="6">
        <f>IF(F161="桁が足りない。先頭の0が消えた",REPT("0",C161-D161)&amp;H161,"")</f>
        <v/>
      </c>
      <c r="H161" s="5">
        <f>IF(A161="","",IF(ISNUMBER(A161),TEXT(A161,"0"),SUBSTITUTE(SUBSTITUTE(A161,"-","")," ","")))</f>
        <v/>
      </c>
      <c r="I161" s="5">
        <f>IF(AND(A161&lt;&gt;"",ISNUMBER(SEARCH("カード",B161))),IFERROR(MOD(SUMPRODUCT(MID(H161,LEN(H161)+1-ROW(INDIRECT("1:"&amp;LEN(H161))),1)*(2-MOD(ROW(INDIRECT("1:"&amp;LEN(H161))),2))-9*(MID(H161,LEN(H161)+1-ROW(INDIRECT("1:"&amp;LEN(H161))),1)*(2-MOD(ROW(INDIRECT("1:"&amp;LEN(H161))),2))&gt;9)),10)=0,FALSE),"")</f>
        <v/>
      </c>
    </row>
    <row r="162">
      <c r="A162" s="3" t="n"/>
      <c r="B162" s="4" t="n"/>
      <c r="C162" s="5">
        <f>IF(B162="","",IFERROR(1/(1/VLOOKUP(B162,$K$5:$L$17,2,FALSE)),""))</f>
        <v/>
      </c>
      <c r="D162" s="5">
        <f>IF(A162="","",LEN(H162))</f>
        <v/>
      </c>
      <c r="E162" s="5">
        <f>IF(A162="","",IF(ISNUMBER(A162),"数値","文字列"))</f>
        <v/>
      </c>
      <c r="F162" s="5">
        <f>IF(A162="","",IF(ISNUMBER(SEARCH("E+",H162)),"E表記。元の桁は残っていない",IF(AND(ISNUMBER(A162),D162&gt;=16),"16桁目から先が0になっている",IF(AND(C162&lt;&gt;"",D162&lt;C162),"桁が足りない。先頭の0が消えた",IF(AND(C162&lt;&gt;"",D162&gt;C162),"桁が多い",IF(I162=FALSE,"チェックディジットが合わない",IF(AND(ISNUMBER(A162),D162&gt;=12),"今は無事。CSVで保存すると6桁になる",IF(ISNUMBER(A162),"数値で入っている。今は無事","OK"))))))))</f>
        <v/>
      </c>
      <c r="G162" s="6">
        <f>IF(F162="桁が足りない。先頭の0が消えた",REPT("0",C162-D162)&amp;H162,"")</f>
        <v/>
      </c>
      <c r="H162" s="5">
        <f>IF(A162="","",IF(ISNUMBER(A162),TEXT(A162,"0"),SUBSTITUTE(SUBSTITUTE(A162,"-","")," ","")))</f>
        <v/>
      </c>
      <c r="I162" s="5">
        <f>IF(AND(A162&lt;&gt;"",ISNUMBER(SEARCH("カード",B162))),IFERROR(MOD(SUMPRODUCT(MID(H162,LEN(H162)+1-ROW(INDIRECT("1:"&amp;LEN(H162))),1)*(2-MOD(ROW(INDIRECT("1:"&amp;LEN(H162))),2))-9*(MID(H162,LEN(H162)+1-ROW(INDIRECT("1:"&amp;LEN(H162))),1)*(2-MOD(ROW(INDIRECT("1:"&amp;LEN(H162))),2))&gt;9)),10)=0,FALSE),"")</f>
        <v/>
      </c>
    </row>
    <row r="163">
      <c r="A163" s="3" t="n"/>
      <c r="B163" s="4" t="n"/>
      <c r="C163" s="5">
        <f>IF(B163="","",IFERROR(1/(1/VLOOKUP(B163,$K$5:$L$17,2,FALSE)),""))</f>
        <v/>
      </c>
      <c r="D163" s="5">
        <f>IF(A163="","",LEN(H163))</f>
        <v/>
      </c>
      <c r="E163" s="5">
        <f>IF(A163="","",IF(ISNUMBER(A163),"数値","文字列"))</f>
        <v/>
      </c>
      <c r="F163" s="5">
        <f>IF(A163="","",IF(ISNUMBER(SEARCH("E+",H163)),"E表記。元の桁は残っていない",IF(AND(ISNUMBER(A163),D163&gt;=16),"16桁目から先が0になっている",IF(AND(C163&lt;&gt;"",D163&lt;C163),"桁が足りない。先頭の0が消えた",IF(AND(C163&lt;&gt;"",D163&gt;C163),"桁が多い",IF(I163=FALSE,"チェックディジットが合わない",IF(AND(ISNUMBER(A163),D163&gt;=12),"今は無事。CSVで保存すると6桁になる",IF(ISNUMBER(A163),"数値で入っている。今は無事","OK"))))))))</f>
        <v/>
      </c>
      <c r="G163" s="6">
        <f>IF(F163="桁が足りない。先頭の0が消えた",REPT("0",C163-D163)&amp;H163,"")</f>
        <v/>
      </c>
      <c r="H163" s="5">
        <f>IF(A163="","",IF(ISNUMBER(A163),TEXT(A163,"0"),SUBSTITUTE(SUBSTITUTE(A163,"-","")," ","")))</f>
        <v/>
      </c>
      <c r="I163" s="5">
        <f>IF(AND(A163&lt;&gt;"",ISNUMBER(SEARCH("カード",B163))),IFERROR(MOD(SUMPRODUCT(MID(H163,LEN(H163)+1-ROW(INDIRECT("1:"&amp;LEN(H163))),1)*(2-MOD(ROW(INDIRECT("1:"&amp;LEN(H163))),2))-9*(MID(H163,LEN(H163)+1-ROW(INDIRECT("1:"&amp;LEN(H163))),1)*(2-MOD(ROW(INDIRECT("1:"&amp;LEN(H163))),2))&gt;9)),10)=0,FALSE),"")</f>
        <v/>
      </c>
    </row>
    <row r="164">
      <c r="A164" s="3" t="n"/>
      <c r="B164" s="4" t="n"/>
      <c r="C164" s="5">
        <f>IF(B164="","",IFERROR(1/(1/VLOOKUP(B164,$K$5:$L$17,2,FALSE)),""))</f>
        <v/>
      </c>
      <c r="D164" s="5">
        <f>IF(A164="","",LEN(H164))</f>
        <v/>
      </c>
      <c r="E164" s="5">
        <f>IF(A164="","",IF(ISNUMBER(A164),"数値","文字列"))</f>
        <v/>
      </c>
      <c r="F164" s="5">
        <f>IF(A164="","",IF(ISNUMBER(SEARCH("E+",H164)),"E表記。元の桁は残っていない",IF(AND(ISNUMBER(A164),D164&gt;=16),"16桁目から先が0になっている",IF(AND(C164&lt;&gt;"",D164&lt;C164),"桁が足りない。先頭の0が消えた",IF(AND(C164&lt;&gt;"",D164&gt;C164),"桁が多い",IF(I164=FALSE,"チェックディジットが合わない",IF(AND(ISNUMBER(A164),D164&gt;=12),"今は無事。CSVで保存すると6桁になる",IF(ISNUMBER(A164),"数値で入っている。今は無事","OK"))))))))</f>
        <v/>
      </c>
      <c r="G164" s="6">
        <f>IF(F164="桁が足りない。先頭の0が消えた",REPT("0",C164-D164)&amp;H164,"")</f>
        <v/>
      </c>
      <c r="H164" s="5">
        <f>IF(A164="","",IF(ISNUMBER(A164),TEXT(A164,"0"),SUBSTITUTE(SUBSTITUTE(A164,"-","")," ","")))</f>
        <v/>
      </c>
      <c r="I164" s="5">
        <f>IF(AND(A164&lt;&gt;"",ISNUMBER(SEARCH("カード",B164))),IFERROR(MOD(SUMPRODUCT(MID(H164,LEN(H164)+1-ROW(INDIRECT("1:"&amp;LEN(H164))),1)*(2-MOD(ROW(INDIRECT("1:"&amp;LEN(H164))),2))-9*(MID(H164,LEN(H164)+1-ROW(INDIRECT("1:"&amp;LEN(H164))),1)*(2-MOD(ROW(INDIRECT("1:"&amp;LEN(H164))),2))&gt;9)),10)=0,FALSE),"")</f>
        <v/>
      </c>
    </row>
    <row r="165">
      <c r="A165" s="3" t="n"/>
      <c r="B165" s="4" t="n"/>
      <c r="C165" s="5">
        <f>IF(B165="","",IFERROR(1/(1/VLOOKUP(B165,$K$5:$L$17,2,FALSE)),""))</f>
        <v/>
      </c>
      <c r="D165" s="5">
        <f>IF(A165="","",LEN(H165))</f>
        <v/>
      </c>
      <c r="E165" s="5">
        <f>IF(A165="","",IF(ISNUMBER(A165),"数値","文字列"))</f>
        <v/>
      </c>
      <c r="F165" s="5">
        <f>IF(A165="","",IF(ISNUMBER(SEARCH("E+",H165)),"E表記。元の桁は残っていない",IF(AND(ISNUMBER(A165),D165&gt;=16),"16桁目から先が0になっている",IF(AND(C165&lt;&gt;"",D165&lt;C165),"桁が足りない。先頭の0が消えた",IF(AND(C165&lt;&gt;"",D165&gt;C165),"桁が多い",IF(I165=FALSE,"チェックディジットが合わない",IF(AND(ISNUMBER(A165),D165&gt;=12),"今は無事。CSVで保存すると6桁になる",IF(ISNUMBER(A165),"数値で入っている。今は無事","OK"))))))))</f>
        <v/>
      </c>
      <c r="G165" s="6">
        <f>IF(F165="桁が足りない。先頭の0が消えた",REPT("0",C165-D165)&amp;H165,"")</f>
        <v/>
      </c>
      <c r="H165" s="5">
        <f>IF(A165="","",IF(ISNUMBER(A165),TEXT(A165,"0"),SUBSTITUTE(SUBSTITUTE(A165,"-","")," ","")))</f>
        <v/>
      </c>
      <c r="I165" s="5">
        <f>IF(AND(A165&lt;&gt;"",ISNUMBER(SEARCH("カード",B165))),IFERROR(MOD(SUMPRODUCT(MID(H165,LEN(H165)+1-ROW(INDIRECT("1:"&amp;LEN(H165))),1)*(2-MOD(ROW(INDIRECT("1:"&amp;LEN(H165))),2))-9*(MID(H165,LEN(H165)+1-ROW(INDIRECT("1:"&amp;LEN(H165))),1)*(2-MOD(ROW(INDIRECT("1:"&amp;LEN(H165))),2))&gt;9)),10)=0,FALSE),"")</f>
        <v/>
      </c>
    </row>
    <row r="166">
      <c r="A166" s="3" t="n"/>
      <c r="B166" s="4" t="n"/>
      <c r="C166" s="5">
        <f>IF(B166="","",IFERROR(1/(1/VLOOKUP(B166,$K$5:$L$17,2,FALSE)),""))</f>
        <v/>
      </c>
      <c r="D166" s="5">
        <f>IF(A166="","",LEN(H166))</f>
        <v/>
      </c>
      <c r="E166" s="5">
        <f>IF(A166="","",IF(ISNUMBER(A166),"数値","文字列"))</f>
        <v/>
      </c>
      <c r="F166" s="5">
        <f>IF(A166="","",IF(ISNUMBER(SEARCH("E+",H166)),"E表記。元の桁は残っていない",IF(AND(ISNUMBER(A166),D166&gt;=16),"16桁目から先が0になっている",IF(AND(C166&lt;&gt;"",D166&lt;C166),"桁が足りない。先頭の0が消えた",IF(AND(C166&lt;&gt;"",D166&gt;C166),"桁が多い",IF(I166=FALSE,"チェックディジットが合わない",IF(AND(ISNUMBER(A166),D166&gt;=12),"今は無事。CSVで保存すると6桁になる",IF(ISNUMBER(A166),"数値で入っている。今は無事","OK"))))))))</f>
        <v/>
      </c>
      <c r="G166" s="6">
        <f>IF(F166="桁が足りない。先頭の0が消えた",REPT("0",C166-D166)&amp;H166,"")</f>
        <v/>
      </c>
      <c r="H166" s="5">
        <f>IF(A166="","",IF(ISNUMBER(A166),TEXT(A166,"0"),SUBSTITUTE(SUBSTITUTE(A166,"-","")," ","")))</f>
        <v/>
      </c>
      <c r="I166" s="5">
        <f>IF(AND(A166&lt;&gt;"",ISNUMBER(SEARCH("カード",B166))),IFERROR(MOD(SUMPRODUCT(MID(H166,LEN(H166)+1-ROW(INDIRECT("1:"&amp;LEN(H166))),1)*(2-MOD(ROW(INDIRECT("1:"&amp;LEN(H166))),2))-9*(MID(H166,LEN(H166)+1-ROW(INDIRECT("1:"&amp;LEN(H166))),1)*(2-MOD(ROW(INDIRECT("1:"&amp;LEN(H166))),2))&gt;9)),10)=0,FALSE),"")</f>
        <v/>
      </c>
    </row>
    <row r="167">
      <c r="A167" s="3" t="n"/>
      <c r="B167" s="4" t="n"/>
      <c r="C167" s="5">
        <f>IF(B167="","",IFERROR(1/(1/VLOOKUP(B167,$K$5:$L$17,2,FALSE)),""))</f>
        <v/>
      </c>
      <c r="D167" s="5">
        <f>IF(A167="","",LEN(H167))</f>
        <v/>
      </c>
      <c r="E167" s="5">
        <f>IF(A167="","",IF(ISNUMBER(A167),"数値","文字列"))</f>
        <v/>
      </c>
      <c r="F167" s="5">
        <f>IF(A167="","",IF(ISNUMBER(SEARCH("E+",H167)),"E表記。元の桁は残っていない",IF(AND(ISNUMBER(A167),D167&gt;=16),"16桁目から先が0になっている",IF(AND(C167&lt;&gt;"",D167&lt;C167),"桁が足りない。先頭の0が消えた",IF(AND(C167&lt;&gt;"",D167&gt;C167),"桁が多い",IF(I167=FALSE,"チェックディジットが合わない",IF(AND(ISNUMBER(A167),D167&gt;=12),"今は無事。CSVで保存すると6桁になる",IF(ISNUMBER(A167),"数値で入っている。今は無事","OK"))))))))</f>
        <v/>
      </c>
      <c r="G167" s="6">
        <f>IF(F167="桁が足りない。先頭の0が消えた",REPT("0",C167-D167)&amp;H167,"")</f>
        <v/>
      </c>
      <c r="H167" s="5">
        <f>IF(A167="","",IF(ISNUMBER(A167),TEXT(A167,"0"),SUBSTITUTE(SUBSTITUTE(A167,"-","")," ","")))</f>
        <v/>
      </c>
      <c r="I167" s="5">
        <f>IF(AND(A167&lt;&gt;"",ISNUMBER(SEARCH("カード",B167))),IFERROR(MOD(SUMPRODUCT(MID(H167,LEN(H167)+1-ROW(INDIRECT("1:"&amp;LEN(H167))),1)*(2-MOD(ROW(INDIRECT("1:"&amp;LEN(H167))),2))-9*(MID(H167,LEN(H167)+1-ROW(INDIRECT("1:"&amp;LEN(H167))),1)*(2-MOD(ROW(INDIRECT("1:"&amp;LEN(H167))),2))&gt;9)),10)=0,FALSE),"")</f>
        <v/>
      </c>
    </row>
    <row r="168">
      <c r="A168" s="3" t="n"/>
      <c r="B168" s="4" t="n"/>
      <c r="C168" s="5">
        <f>IF(B168="","",IFERROR(1/(1/VLOOKUP(B168,$K$5:$L$17,2,FALSE)),""))</f>
        <v/>
      </c>
      <c r="D168" s="5">
        <f>IF(A168="","",LEN(H168))</f>
        <v/>
      </c>
      <c r="E168" s="5">
        <f>IF(A168="","",IF(ISNUMBER(A168),"数値","文字列"))</f>
        <v/>
      </c>
      <c r="F168" s="5">
        <f>IF(A168="","",IF(ISNUMBER(SEARCH("E+",H168)),"E表記。元の桁は残っていない",IF(AND(ISNUMBER(A168),D168&gt;=16),"16桁目から先が0になっている",IF(AND(C168&lt;&gt;"",D168&lt;C168),"桁が足りない。先頭の0が消えた",IF(AND(C168&lt;&gt;"",D168&gt;C168),"桁が多い",IF(I168=FALSE,"チェックディジットが合わない",IF(AND(ISNUMBER(A168),D168&gt;=12),"今は無事。CSVで保存すると6桁になる",IF(ISNUMBER(A168),"数値で入っている。今は無事","OK"))))))))</f>
        <v/>
      </c>
      <c r="G168" s="6">
        <f>IF(F168="桁が足りない。先頭の0が消えた",REPT("0",C168-D168)&amp;H168,"")</f>
        <v/>
      </c>
      <c r="H168" s="5">
        <f>IF(A168="","",IF(ISNUMBER(A168),TEXT(A168,"0"),SUBSTITUTE(SUBSTITUTE(A168,"-","")," ","")))</f>
        <v/>
      </c>
      <c r="I168" s="5">
        <f>IF(AND(A168&lt;&gt;"",ISNUMBER(SEARCH("カード",B168))),IFERROR(MOD(SUMPRODUCT(MID(H168,LEN(H168)+1-ROW(INDIRECT("1:"&amp;LEN(H168))),1)*(2-MOD(ROW(INDIRECT("1:"&amp;LEN(H168))),2))-9*(MID(H168,LEN(H168)+1-ROW(INDIRECT("1:"&amp;LEN(H168))),1)*(2-MOD(ROW(INDIRECT("1:"&amp;LEN(H168))),2))&gt;9)),10)=0,FALSE),"")</f>
        <v/>
      </c>
    </row>
    <row r="169">
      <c r="A169" s="3" t="n"/>
      <c r="B169" s="4" t="n"/>
      <c r="C169" s="5">
        <f>IF(B169="","",IFERROR(1/(1/VLOOKUP(B169,$K$5:$L$17,2,FALSE)),""))</f>
        <v/>
      </c>
      <c r="D169" s="5">
        <f>IF(A169="","",LEN(H169))</f>
        <v/>
      </c>
      <c r="E169" s="5">
        <f>IF(A169="","",IF(ISNUMBER(A169),"数値","文字列"))</f>
        <v/>
      </c>
      <c r="F169" s="5">
        <f>IF(A169="","",IF(ISNUMBER(SEARCH("E+",H169)),"E表記。元の桁は残っていない",IF(AND(ISNUMBER(A169),D169&gt;=16),"16桁目から先が0になっている",IF(AND(C169&lt;&gt;"",D169&lt;C169),"桁が足りない。先頭の0が消えた",IF(AND(C169&lt;&gt;"",D169&gt;C169),"桁が多い",IF(I169=FALSE,"チェックディジットが合わない",IF(AND(ISNUMBER(A169),D169&gt;=12),"今は無事。CSVで保存すると6桁になる",IF(ISNUMBER(A169),"数値で入っている。今は無事","OK"))))))))</f>
        <v/>
      </c>
      <c r="G169" s="6">
        <f>IF(F169="桁が足りない。先頭の0が消えた",REPT("0",C169-D169)&amp;H169,"")</f>
        <v/>
      </c>
      <c r="H169" s="5">
        <f>IF(A169="","",IF(ISNUMBER(A169),TEXT(A169,"0"),SUBSTITUTE(SUBSTITUTE(A169,"-","")," ","")))</f>
        <v/>
      </c>
      <c r="I169" s="5">
        <f>IF(AND(A169&lt;&gt;"",ISNUMBER(SEARCH("カード",B169))),IFERROR(MOD(SUMPRODUCT(MID(H169,LEN(H169)+1-ROW(INDIRECT("1:"&amp;LEN(H169))),1)*(2-MOD(ROW(INDIRECT("1:"&amp;LEN(H169))),2))-9*(MID(H169,LEN(H169)+1-ROW(INDIRECT("1:"&amp;LEN(H169))),1)*(2-MOD(ROW(INDIRECT("1:"&amp;LEN(H169))),2))&gt;9)),10)=0,FALSE),"")</f>
        <v/>
      </c>
    </row>
    <row r="170">
      <c r="A170" s="3" t="n"/>
      <c r="B170" s="4" t="n"/>
      <c r="C170" s="5">
        <f>IF(B170="","",IFERROR(1/(1/VLOOKUP(B170,$K$5:$L$17,2,FALSE)),""))</f>
        <v/>
      </c>
      <c r="D170" s="5">
        <f>IF(A170="","",LEN(H170))</f>
        <v/>
      </c>
      <c r="E170" s="5">
        <f>IF(A170="","",IF(ISNUMBER(A170),"数値","文字列"))</f>
        <v/>
      </c>
      <c r="F170" s="5">
        <f>IF(A170="","",IF(ISNUMBER(SEARCH("E+",H170)),"E表記。元の桁は残っていない",IF(AND(ISNUMBER(A170),D170&gt;=16),"16桁目から先が0になっている",IF(AND(C170&lt;&gt;"",D170&lt;C170),"桁が足りない。先頭の0が消えた",IF(AND(C170&lt;&gt;"",D170&gt;C170),"桁が多い",IF(I170=FALSE,"チェックディジットが合わない",IF(AND(ISNUMBER(A170),D170&gt;=12),"今は無事。CSVで保存すると6桁になる",IF(ISNUMBER(A170),"数値で入っている。今は無事","OK"))))))))</f>
        <v/>
      </c>
      <c r="G170" s="6">
        <f>IF(F170="桁が足りない。先頭の0が消えた",REPT("0",C170-D170)&amp;H170,"")</f>
        <v/>
      </c>
      <c r="H170" s="5">
        <f>IF(A170="","",IF(ISNUMBER(A170),TEXT(A170,"0"),SUBSTITUTE(SUBSTITUTE(A170,"-","")," ","")))</f>
        <v/>
      </c>
      <c r="I170" s="5">
        <f>IF(AND(A170&lt;&gt;"",ISNUMBER(SEARCH("カード",B170))),IFERROR(MOD(SUMPRODUCT(MID(H170,LEN(H170)+1-ROW(INDIRECT("1:"&amp;LEN(H170))),1)*(2-MOD(ROW(INDIRECT("1:"&amp;LEN(H170))),2))-9*(MID(H170,LEN(H170)+1-ROW(INDIRECT("1:"&amp;LEN(H170))),1)*(2-MOD(ROW(INDIRECT("1:"&amp;LEN(H170))),2))&gt;9)),10)=0,FALSE),"")</f>
        <v/>
      </c>
    </row>
    <row r="171">
      <c r="A171" s="3" t="n"/>
      <c r="B171" s="4" t="n"/>
      <c r="C171" s="5">
        <f>IF(B171="","",IFERROR(1/(1/VLOOKUP(B171,$K$5:$L$17,2,FALSE)),""))</f>
        <v/>
      </c>
      <c r="D171" s="5">
        <f>IF(A171="","",LEN(H171))</f>
        <v/>
      </c>
      <c r="E171" s="5">
        <f>IF(A171="","",IF(ISNUMBER(A171),"数値","文字列"))</f>
        <v/>
      </c>
      <c r="F171" s="5">
        <f>IF(A171="","",IF(ISNUMBER(SEARCH("E+",H171)),"E表記。元の桁は残っていない",IF(AND(ISNUMBER(A171),D171&gt;=16),"16桁目から先が0になっている",IF(AND(C171&lt;&gt;"",D171&lt;C171),"桁が足りない。先頭の0が消えた",IF(AND(C171&lt;&gt;"",D171&gt;C171),"桁が多い",IF(I171=FALSE,"チェックディジットが合わない",IF(AND(ISNUMBER(A171),D171&gt;=12),"今は無事。CSVで保存すると6桁になる",IF(ISNUMBER(A171),"数値で入っている。今は無事","OK"))))))))</f>
        <v/>
      </c>
      <c r="G171" s="6">
        <f>IF(F171="桁が足りない。先頭の0が消えた",REPT("0",C171-D171)&amp;H171,"")</f>
        <v/>
      </c>
      <c r="H171" s="5">
        <f>IF(A171="","",IF(ISNUMBER(A171),TEXT(A171,"0"),SUBSTITUTE(SUBSTITUTE(A171,"-","")," ","")))</f>
        <v/>
      </c>
      <c r="I171" s="5">
        <f>IF(AND(A171&lt;&gt;"",ISNUMBER(SEARCH("カード",B171))),IFERROR(MOD(SUMPRODUCT(MID(H171,LEN(H171)+1-ROW(INDIRECT("1:"&amp;LEN(H171))),1)*(2-MOD(ROW(INDIRECT("1:"&amp;LEN(H171))),2))-9*(MID(H171,LEN(H171)+1-ROW(INDIRECT("1:"&amp;LEN(H171))),1)*(2-MOD(ROW(INDIRECT("1:"&amp;LEN(H171))),2))&gt;9)),10)=0,FALSE),"")</f>
        <v/>
      </c>
    </row>
    <row r="172">
      <c r="A172" s="3" t="n"/>
      <c r="B172" s="4" t="n"/>
      <c r="C172" s="5">
        <f>IF(B172="","",IFERROR(1/(1/VLOOKUP(B172,$K$5:$L$17,2,FALSE)),""))</f>
        <v/>
      </c>
      <c r="D172" s="5">
        <f>IF(A172="","",LEN(H172))</f>
        <v/>
      </c>
      <c r="E172" s="5">
        <f>IF(A172="","",IF(ISNUMBER(A172),"数値","文字列"))</f>
        <v/>
      </c>
      <c r="F172" s="5">
        <f>IF(A172="","",IF(ISNUMBER(SEARCH("E+",H172)),"E表記。元の桁は残っていない",IF(AND(ISNUMBER(A172),D172&gt;=16),"16桁目から先が0になっている",IF(AND(C172&lt;&gt;"",D172&lt;C172),"桁が足りない。先頭の0が消えた",IF(AND(C172&lt;&gt;"",D172&gt;C172),"桁が多い",IF(I172=FALSE,"チェックディジットが合わない",IF(AND(ISNUMBER(A172),D172&gt;=12),"今は無事。CSVで保存すると6桁になる",IF(ISNUMBER(A172),"数値で入っている。今は無事","OK"))))))))</f>
        <v/>
      </c>
      <c r="G172" s="6">
        <f>IF(F172="桁が足りない。先頭の0が消えた",REPT("0",C172-D172)&amp;H172,"")</f>
        <v/>
      </c>
      <c r="H172" s="5">
        <f>IF(A172="","",IF(ISNUMBER(A172),TEXT(A172,"0"),SUBSTITUTE(SUBSTITUTE(A172,"-","")," ","")))</f>
        <v/>
      </c>
      <c r="I172" s="5">
        <f>IF(AND(A172&lt;&gt;"",ISNUMBER(SEARCH("カード",B172))),IFERROR(MOD(SUMPRODUCT(MID(H172,LEN(H172)+1-ROW(INDIRECT("1:"&amp;LEN(H172))),1)*(2-MOD(ROW(INDIRECT("1:"&amp;LEN(H172))),2))-9*(MID(H172,LEN(H172)+1-ROW(INDIRECT("1:"&amp;LEN(H172))),1)*(2-MOD(ROW(INDIRECT("1:"&amp;LEN(H172))),2))&gt;9)),10)=0,FALSE),"")</f>
        <v/>
      </c>
    </row>
    <row r="173">
      <c r="A173" s="3" t="n"/>
      <c r="B173" s="4" t="n"/>
      <c r="C173" s="5">
        <f>IF(B173="","",IFERROR(1/(1/VLOOKUP(B173,$K$5:$L$17,2,FALSE)),""))</f>
        <v/>
      </c>
      <c r="D173" s="5">
        <f>IF(A173="","",LEN(H173))</f>
        <v/>
      </c>
      <c r="E173" s="5">
        <f>IF(A173="","",IF(ISNUMBER(A173),"数値","文字列"))</f>
        <v/>
      </c>
      <c r="F173" s="5">
        <f>IF(A173="","",IF(ISNUMBER(SEARCH("E+",H173)),"E表記。元の桁は残っていない",IF(AND(ISNUMBER(A173),D173&gt;=16),"16桁目から先が0になっている",IF(AND(C173&lt;&gt;"",D173&lt;C173),"桁が足りない。先頭の0が消えた",IF(AND(C173&lt;&gt;"",D173&gt;C173),"桁が多い",IF(I173=FALSE,"チェックディジットが合わない",IF(AND(ISNUMBER(A173),D173&gt;=12),"今は無事。CSVで保存すると6桁になる",IF(ISNUMBER(A173),"数値で入っている。今は無事","OK"))))))))</f>
        <v/>
      </c>
      <c r="G173" s="6">
        <f>IF(F173="桁が足りない。先頭の0が消えた",REPT("0",C173-D173)&amp;H173,"")</f>
        <v/>
      </c>
      <c r="H173" s="5">
        <f>IF(A173="","",IF(ISNUMBER(A173),TEXT(A173,"0"),SUBSTITUTE(SUBSTITUTE(A173,"-","")," ","")))</f>
        <v/>
      </c>
      <c r="I173" s="5">
        <f>IF(AND(A173&lt;&gt;"",ISNUMBER(SEARCH("カード",B173))),IFERROR(MOD(SUMPRODUCT(MID(H173,LEN(H173)+1-ROW(INDIRECT("1:"&amp;LEN(H173))),1)*(2-MOD(ROW(INDIRECT("1:"&amp;LEN(H173))),2))-9*(MID(H173,LEN(H173)+1-ROW(INDIRECT("1:"&amp;LEN(H173))),1)*(2-MOD(ROW(INDIRECT("1:"&amp;LEN(H173))),2))&gt;9)),10)=0,FALSE),"")</f>
        <v/>
      </c>
    </row>
    <row r="174">
      <c r="A174" s="3" t="n"/>
      <c r="B174" s="4" t="n"/>
      <c r="C174" s="5">
        <f>IF(B174="","",IFERROR(1/(1/VLOOKUP(B174,$K$5:$L$17,2,FALSE)),""))</f>
        <v/>
      </c>
      <c r="D174" s="5">
        <f>IF(A174="","",LEN(H174))</f>
        <v/>
      </c>
      <c r="E174" s="5">
        <f>IF(A174="","",IF(ISNUMBER(A174),"数値","文字列"))</f>
        <v/>
      </c>
      <c r="F174" s="5">
        <f>IF(A174="","",IF(ISNUMBER(SEARCH("E+",H174)),"E表記。元の桁は残っていない",IF(AND(ISNUMBER(A174),D174&gt;=16),"16桁目から先が0になっている",IF(AND(C174&lt;&gt;"",D174&lt;C174),"桁が足りない。先頭の0が消えた",IF(AND(C174&lt;&gt;"",D174&gt;C174),"桁が多い",IF(I174=FALSE,"チェックディジットが合わない",IF(AND(ISNUMBER(A174),D174&gt;=12),"今は無事。CSVで保存すると6桁になる",IF(ISNUMBER(A174),"数値で入っている。今は無事","OK"))))))))</f>
        <v/>
      </c>
      <c r="G174" s="6">
        <f>IF(F174="桁が足りない。先頭の0が消えた",REPT("0",C174-D174)&amp;H174,"")</f>
        <v/>
      </c>
      <c r="H174" s="5">
        <f>IF(A174="","",IF(ISNUMBER(A174),TEXT(A174,"0"),SUBSTITUTE(SUBSTITUTE(A174,"-","")," ","")))</f>
        <v/>
      </c>
      <c r="I174" s="5">
        <f>IF(AND(A174&lt;&gt;"",ISNUMBER(SEARCH("カード",B174))),IFERROR(MOD(SUMPRODUCT(MID(H174,LEN(H174)+1-ROW(INDIRECT("1:"&amp;LEN(H174))),1)*(2-MOD(ROW(INDIRECT("1:"&amp;LEN(H174))),2))-9*(MID(H174,LEN(H174)+1-ROW(INDIRECT("1:"&amp;LEN(H174))),1)*(2-MOD(ROW(INDIRECT("1:"&amp;LEN(H174))),2))&gt;9)),10)=0,FALSE),"")</f>
        <v/>
      </c>
    </row>
    <row r="175">
      <c r="A175" s="3" t="n"/>
      <c r="B175" s="4" t="n"/>
      <c r="C175" s="5">
        <f>IF(B175="","",IFERROR(1/(1/VLOOKUP(B175,$K$5:$L$17,2,FALSE)),""))</f>
        <v/>
      </c>
      <c r="D175" s="5">
        <f>IF(A175="","",LEN(H175))</f>
        <v/>
      </c>
      <c r="E175" s="5">
        <f>IF(A175="","",IF(ISNUMBER(A175),"数値","文字列"))</f>
        <v/>
      </c>
      <c r="F175" s="5">
        <f>IF(A175="","",IF(ISNUMBER(SEARCH("E+",H175)),"E表記。元の桁は残っていない",IF(AND(ISNUMBER(A175),D175&gt;=16),"16桁目から先が0になっている",IF(AND(C175&lt;&gt;"",D175&lt;C175),"桁が足りない。先頭の0が消えた",IF(AND(C175&lt;&gt;"",D175&gt;C175),"桁が多い",IF(I175=FALSE,"チェックディジットが合わない",IF(AND(ISNUMBER(A175),D175&gt;=12),"今は無事。CSVで保存すると6桁になる",IF(ISNUMBER(A175),"数値で入っている。今は無事","OK"))))))))</f>
        <v/>
      </c>
      <c r="G175" s="6">
        <f>IF(F175="桁が足りない。先頭の0が消えた",REPT("0",C175-D175)&amp;H175,"")</f>
        <v/>
      </c>
      <c r="H175" s="5">
        <f>IF(A175="","",IF(ISNUMBER(A175),TEXT(A175,"0"),SUBSTITUTE(SUBSTITUTE(A175,"-","")," ","")))</f>
        <v/>
      </c>
      <c r="I175" s="5">
        <f>IF(AND(A175&lt;&gt;"",ISNUMBER(SEARCH("カード",B175))),IFERROR(MOD(SUMPRODUCT(MID(H175,LEN(H175)+1-ROW(INDIRECT("1:"&amp;LEN(H175))),1)*(2-MOD(ROW(INDIRECT("1:"&amp;LEN(H175))),2))-9*(MID(H175,LEN(H175)+1-ROW(INDIRECT("1:"&amp;LEN(H175))),1)*(2-MOD(ROW(INDIRECT("1:"&amp;LEN(H175))),2))&gt;9)),10)=0,FALSE),"")</f>
        <v/>
      </c>
    </row>
    <row r="176">
      <c r="A176" s="3" t="n"/>
      <c r="B176" s="4" t="n"/>
      <c r="C176" s="5">
        <f>IF(B176="","",IFERROR(1/(1/VLOOKUP(B176,$K$5:$L$17,2,FALSE)),""))</f>
        <v/>
      </c>
      <c r="D176" s="5">
        <f>IF(A176="","",LEN(H176))</f>
        <v/>
      </c>
      <c r="E176" s="5">
        <f>IF(A176="","",IF(ISNUMBER(A176),"数値","文字列"))</f>
        <v/>
      </c>
      <c r="F176" s="5">
        <f>IF(A176="","",IF(ISNUMBER(SEARCH("E+",H176)),"E表記。元の桁は残っていない",IF(AND(ISNUMBER(A176),D176&gt;=16),"16桁目から先が0になっている",IF(AND(C176&lt;&gt;"",D176&lt;C176),"桁が足りない。先頭の0が消えた",IF(AND(C176&lt;&gt;"",D176&gt;C176),"桁が多い",IF(I176=FALSE,"チェックディジットが合わない",IF(AND(ISNUMBER(A176),D176&gt;=12),"今は無事。CSVで保存すると6桁になる",IF(ISNUMBER(A176),"数値で入っている。今は無事","OK"))))))))</f>
        <v/>
      </c>
      <c r="G176" s="6">
        <f>IF(F176="桁が足りない。先頭の0が消えた",REPT("0",C176-D176)&amp;H176,"")</f>
        <v/>
      </c>
      <c r="H176" s="5">
        <f>IF(A176="","",IF(ISNUMBER(A176),TEXT(A176,"0"),SUBSTITUTE(SUBSTITUTE(A176,"-","")," ","")))</f>
        <v/>
      </c>
      <c r="I176" s="5">
        <f>IF(AND(A176&lt;&gt;"",ISNUMBER(SEARCH("カード",B176))),IFERROR(MOD(SUMPRODUCT(MID(H176,LEN(H176)+1-ROW(INDIRECT("1:"&amp;LEN(H176))),1)*(2-MOD(ROW(INDIRECT("1:"&amp;LEN(H176))),2))-9*(MID(H176,LEN(H176)+1-ROW(INDIRECT("1:"&amp;LEN(H176))),1)*(2-MOD(ROW(INDIRECT("1:"&amp;LEN(H176))),2))&gt;9)),10)=0,FALSE),"")</f>
        <v/>
      </c>
    </row>
    <row r="177">
      <c r="A177" s="3" t="n"/>
      <c r="B177" s="4" t="n"/>
      <c r="C177" s="5">
        <f>IF(B177="","",IFERROR(1/(1/VLOOKUP(B177,$K$5:$L$17,2,FALSE)),""))</f>
        <v/>
      </c>
      <c r="D177" s="5">
        <f>IF(A177="","",LEN(H177))</f>
        <v/>
      </c>
      <c r="E177" s="5">
        <f>IF(A177="","",IF(ISNUMBER(A177),"数値","文字列"))</f>
        <v/>
      </c>
      <c r="F177" s="5">
        <f>IF(A177="","",IF(ISNUMBER(SEARCH("E+",H177)),"E表記。元の桁は残っていない",IF(AND(ISNUMBER(A177),D177&gt;=16),"16桁目から先が0になっている",IF(AND(C177&lt;&gt;"",D177&lt;C177),"桁が足りない。先頭の0が消えた",IF(AND(C177&lt;&gt;"",D177&gt;C177),"桁が多い",IF(I177=FALSE,"チェックディジットが合わない",IF(AND(ISNUMBER(A177),D177&gt;=12),"今は無事。CSVで保存すると6桁になる",IF(ISNUMBER(A177),"数値で入っている。今は無事","OK"))))))))</f>
        <v/>
      </c>
      <c r="G177" s="6">
        <f>IF(F177="桁が足りない。先頭の0が消えた",REPT("0",C177-D177)&amp;H177,"")</f>
        <v/>
      </c>
      <c r="H177" s="5">
        <f>IF(A177="","",IF(ISNUMBER(A177),TEXT(A177,"0"),SUBSTITUTE(SUBSTITUTE(A177,"-","")," ","")))</f>
        <v/>
      </c>
      <c r="I177" s="5">
        <f>IF(AND(A177&lt;&gt;"",ISNUMBER(SEARCH("カード",B177))),IFERROR(MOD(SUMPRODUCT(MID(H177,LEN(H177)+1-ROW(INDIRECT("1:"&amp;LEN(H177))),1)*(2-MOD(ROW(INDIRECT("1:"&amp;LEN(H177))),2))-9*(MID(H177,LEN(H177)+1-ROW(INDIRECT("1:"&amp;LEN(H177))),1)*(2-MOD(ROW(INDIRECT("1:"&amp;LEN(H177))),2))&gt;9)),10)=0,FALSE),"")</f>
        <v/>
      </c>
    </row>
    <row r="178">
      <c r="A178" s="3" t="n"/>
      <c r="B178" s="4" t="n"/>
      <c r="C178" s="5">
        <f>IF(B178="","",IFERROR(1/(1/VLOOKUP(B178,$K$5:$L$17,2,FALSE)),""))</f>
        <v/>
      </c>
      <c r="D178" s="5">
        <f>IF(A178="","",LEN(H178))</f>
        <v/>
      </c>
      <c r="E178" s="5">
        <f>IF(A178="","",IF(ISNUMBER(A178),"数値","文字列"))</f>
        <v/>
      </c>
      <c r="F178" s="5">
        <f>IF(A178="","",IF(ISNUMBER(SEARCH("E+",H178)),"E表記。元の桁は残っていない",IF(AND(ISNUMBER(A178),D178&gt;=16),"16桁目から先が0になっている",IF(AND(C178&lt;&gt;"",D178&lt;C178),"桁が足りない。先頭の0が消えた",IF(AND(C178&lt;&gt;"",D178&gt;C178),"桁が多い",IF(I178=FALSE,"チェックディジットが合わない",IF(AND(ISNUMBER(A178),D178&gt;=12),"今は無事。CSVで保存すると6桁になる",IF(ISNUMBER(A178),"数値で入っている。今は無事","OK"))))))))</f>
        <v/>
      </c>
      <c r="G178" s="6">
        <f>IF(F178="桁が足りない。先頭の0が消えた",REPT("0",C178-D178)&amp;H178,"")</f>
        <v/>
      </c>
      <c r="H178" s="5">
        <f>IF(A178="","",IF(ISNUMBER(A178),TEXT(A178,"0"),SUBSTITUTE(SUBSTITUTE(A178,"-","")," ","")))</f>
        <v/>
      </c>
      <c r="I178" s="5">
        <f>IF(AND(A178&lt;&gt;"",ISNUMBER(SEARCH("カード",B178))),IFERROR(MOD(SUMPRODUCT(MID(H178,LEN(H178)+1-ROW(INDIRECT("1:"&amp;LEN(H178))),1)*(2-MOD(ROW(INDIRECT("1:"&amp;LEN(H178))),2))-9*(MID(H178,LEN(H178)+1-ROW(INDIRECT("1:"&amp;LEN(H178))),1)*(2-MOD(ROW(INDIRECT("1:"&amp;LEN(H178))),2))&gt;9)),10)=0,FALSE),"")</f>
        <v/>
      </c>
    </row>
    <row r="179">
      <c r="A179" s="3" t="n"/>
      <c r="B179" s="4" t="n"/>
      <c r="C179" s="5">
        <f>IF(B179="","",IFERROR(1/(1/VLOOKUP(B179,$K$5:$L$17,2,FALSE)),""))</f>
        <v/>
      </c>
      <c r="D179" s="5">
        <f>IF(A179="","",LEN(H179))</f>
        <v/>
      </c>
      <c r="E179" s="5">
        <f>IF(A179="","",IF(ISNUMBER(A179),"数値","文字列"))</f>
        <v/>
      </c>
      <c r="F179" s="5">
        <f>IF(A179="","",IF(ISNUMBER(SEARCH("E+",H179)),"E表記。元の桁は残っていない",IF(AND(ISNUMBER(A179),D179&gt;=16),"16桁目から先が0になっている",IF(AND(C179&lt;&gt;"",D179&lt;C179),"桁が足りない。先頭の0が消えた",IF(AND(C179&lt;&gt;"",D179&gt;C179),"桁が多い",IF(I179=FALSE,"チェックディジットが合わない",IF(AND(ISNUMBER(A179),D179&gt;=12),"今は無事。CSVで保存すると6桁になる",IF(ISNUMBER(A179),"数値で入っている。今は無事","OK"))))))))</f>
        <v/>
      </c>
      <c r="G179" s="6">
        <f>IF(F179="桁が足りない。先頭の0が消えた",REPT("0",C179-D179)&amp;H179,"")</f>
        <v/>
      </c>
      <c r="H179" s="5">
        <f>IF(A179="","",IF(ISNUMBER(A179),TEXT(A179,"0"),SUBSTITUTE(SUBSTITUTE(A179,"-","")," ","")))</f>
        <v/>
      </c>
      <c r="I179" s="5">
        <f>IF(AND(A179&lt;&gt;"",ISNUMBER(SEARCH("カード",B179))),IFERROR(MOD(SUMPRODUCT(MID(H179,LEN(H179)+1-ROW(INDIRECT("1:"&amp;LEN(H179))),1)*(2-MOD(ROW(INDIRECT("1:"&amp;LEN(H179))),2))-9*(MID(H179,LEN(H179)+1-ROW(INDIRECT("1:"&amp;LEN(H179))),1)*(2-MOD(ROW(INDIRECT("1:"&amp;LEN(H179))),2))&gt;9)),10)=0,FALSE),"")</f>
        <v/>
      </c>
    </row>
    <row r="180">
      <c r="A180" s="3" t="n"/>
      <c r="B180" s="4" t="n"/>
      <c r="C180" s="5">
        <f>IF(B180="","",IFERROR(1/(1/VLOOKUP(B180,$K$5:$L$17,2,FALSE)),""))</f>
        <v/>
      </c>
      <c r="D180" s="5">
        <f>IF(A180="","",LEN(H180))</f>
        <v/>
      </c>
      <c r="E180" s="5">
        <f>IF(A180="","",IF(ISNUMBER(A180),"数値","文字列"))</f>
        <v/>
      </c>
      <c r="F180" s="5">
        <f>IF(A180="","",IF(ISNUMBER(SEARCH("E+",H180)),"E表記。元の桁は残っていない",IF(AND(ISNUMBER(A180),D180&gt;=16),"16桁目から先が0になっている",IF(AND(C180&lt;&gt;"",D180&lt;C180),"桁が足りない。先頭の0が消えた",IF(AND(C180&lt;&gt;"",D180&gt;C180),"桁が多い",IF(I180=FALSE,"チェックディジットが合わない",IF(AND(ISNUMBER(A180),D180&gt;=12),"今は無事。CSVで保存すると6桁になる",IF(ISNUMBER(A180),"数値で入っている。今は無事","OK"))))))))</f>
        <v/>
      </c>
      <c r="G180" s="6">
        <f>IF(F180="桁が足りない。先頭の0が消えた",REPT("0",C180-D180)&amp;H180,"")</f>
        <v/>
      </c>
      <c r="H180" s="5">
        <f>IF(A180="","",IF(ISNUMBER(A180),TEXT(A180,"0"),SUBSTITUTE(SUBSTITUTE(A180,"-","")," ","")))</f>
        <v/>
      </c>
      <c r="I180" s="5">
        <f>IF(AND(A180&lt;&gt;"",ISNUMBER(SEARCH("カード",B180))),IFERROR(MOD(SUMPRODUCT(MID(H180,LEN(H180)+1-ROW(INDIRECT("1:"&amp;LEN(H180))),1)*(2-MOD(ROW(INDIRECT("1:"&amp;LEN(H180))),2))-9*(MID(H180,LEN(H180)+1-ROW(INDIRECT("1:"&amp;LEN(H180))),1)*(2-MOD(ROW(INDIRECT("1:"&amp;LEN(H180))),2))&gt;9)),10)=0,FALSE),"")</f>
        <v/>
      </c>
    </row>
    <row r="181">
      <c r="A181" s="3" t="n"/>
      <c r="B181" s="4" t="n"/>
      <c r="C181" s="5">
        <f>IF(B181="","",IFERROR(1/(1/VLOOKUP(B181,$K$5:$L$17,2,FALSE)),""))</f>
        <v/>
      </c>
      <c r="D181" s="5">
        <f>IF(A181="","",LEN(H181))</f>
        <v/>
      </c>
      <c r="E181" s="5">
        <f>IF(A181="","",IF(ISNUMBER(A181),"数値","文字列"))</f>
        <v/>
      </c>
      <c r="F181" s="5">
        <f>IF(A181="","",IF(ISNUMBER(SEARCH("E+",H181)),"E表記。元の桁は残っていない",IF(AND(ISNUMBER(A181),D181&gt;=16),"16桁目から先が0になっている",IF(AND(C181&lt;&gt;"",D181&lt;C181),"桁が足りない。先頭の0が消えた",IF(AND(C181&lt;&gt;"",D181&gt;C181),"桁が多い",IF(I181=FALSE,"チェックディジットが合わない",IF(AND(ISNUMBER(A181),D181&gt;=12),"今は無事。CSVで保存すると6桁になる",IF(ISNUMBER(A181),"数値で入っている。今は無事","OK"))))))))</f>
        <v/>
      </c>
      <c r="G181" s="6">
        <f>IF(F181="桁が足りない。先頭の0が消えた",REPT("0",C181-D181)&amp;H181,"")</f>
        <v/>
      </c>
      <c r="H181" s="5">
        <f>IF(A181="","",IF(ISNUMBER(A181),TEXT(A181,"0"),SUBSTITUTE(SUBSTITUTE(A181,"-","")," ","")))</f>
        <v/>
      </c>
      <c r="I181" s="5">
        <f>IF(AND(A181&lt;&gt;"",ISNUMBER(SEARCH("カード",B181))),IFERROR(MOD(SUMPRODUCT(MID(H181,LEN(H181)+1-ROW(INDIRECT("1:"&amp;LEN(H181))),1)*(2-MOD(ROW(INDIRECT("1:"&amp;LEN(H181))),2))-9*(MID(H181,LEN(H181)+1-ROW(INDIRECT("1:"&amp;LEN(H181))),1)*(2-MOD(ROW(INDIRECT("1:"&amp;LEN(H181))),2))&gt;9)),10)=0,FALSE),"")</f>
        <v/>
      </c>
    </row>
    <row r="182">
      <c r="A182" s="3" t="n"/>
      <c r="B182" s="4" t="n"/>
      <c r="C182" s="5">
        <f>IF(B182="","",IFERROR(1/(1/VLOOKUP(B182,$K$5:$L$17,2,FALSE)),""))</f>
        <v/>
      </c>
      <c r="D182" s="5">
        <f>IF(A182="","",LEN(H182))</f>
        <v/>
      </c>
      <c r="E182" s="5">
        <f>IF(A182="","",IF(ISNUMBER(A182),"数値","文字列"))</f>
        <v/>
      </c>
      <c r="F182" s="5">
        <f>IF(A182="","",IF(ISNUMBER(SEARCH("E+",H182)),"E表記。元の桁は残っていない",IF(AND(ISNUMBER(A182),D182&gt;=16),"16桁目から先が0になっている",IF(AND(C182&lt;&gt;"",D182&lt;C182),"桁が足りない。先頭の0が消えた",IF(AND(C182&lt;&gt;"",D182&gt;C182),"桁が多い",IF(I182=FALSE,"チェックディジットが合わない",IF(AND(ISNUMBER(A182),D182&gt;=12),"今は無事。CSVで保存すると6桁になる",IF(ISNUMBER(A182),"数値で入っている。今は無事","OK"))))))))</f>
        <v/>
      </c>
      <c r="G182" s="6">
        <f>IF(F182="桁が足りない。先頭の0が消えた",REPT("0",C182-D182)&amp;H182,"")</f>
        <v/>
      </c>
      <c r="H182" s="5">
        <f>IF(A182="","",IF(ISNUMBER(A182),TEXT(A182,"0"),SUBSTITUTE(SUBSTITUTE(A182,"-","")," ","")))</f>
        <v/>
      </c>
      <c r="I182" s="5">
        <f>IF(AND(A182&lt;&gt;"",ISNUMBER(SEARCH("カード",B182))),IFERROR(MOD(SUMPRODUCT(MID(H182,LEN(H182)+1-ROW(INDIRECT("1:"&amp;LEN(H182))),1)*(2-MOD(ROW(INDIRECT("1:"&amp;LEN(H182))),2))-9*(MID(H182,LEN(H182)+1-ROW(INDIRECT("1:"&amp;LEN(H182))),1)*(2-MOD(ROW(INDIRECT("1:"&amp;LEN(H182))),2))&gt;9)),10)=0,FALSE),"")</f>
        <v/>
      </c>
    </row>
    <row r="183">
      <c r="A183" s="3" t="n"/>
      <c r="B183" s="4" t="n"/>
      <c r="C183" s="5">
        <f>IF(B183="","",IFERROR(1/(1/VLOOKUP(B183,$K$5:$L$17,2,FALSE)),""))</f>
        <v/>
      </c>
      <c r="D183" s="5">
        <f>IF(A183="","",LEN(H183))</f>
        <v/>
      </c>
      <c r="E183" s="5">
        <f>IF(A183="","",IF(ISNUMBER(A183),"数値","文字列"))</f>
        <v/>
      </c>
      <c r="F183" s="5">
        <f>IF(A183="","",IF(ISNUMBER(SEARCH("E+",H183)),"E表記。元の桁は残っていない",IF(AND(ISNUMBER(A183),D183&gt;=16),"16桁目から先が0になっている",IF(AND(C183&lt;&gt;"",D183&lt;C183),"桁が足りない。先頭の0が消えた",IF(AND(C183&lt;&gt;"",D183&gt;C183),"桁が多い",IF(I183=FALSE,"チェックディジットが合わない",IF(AND(ISNUMBER(A183),D183&gt;=12),"今は無事。CSVで保存すると6桁になる",IF(ISNUMBER(A183),"数値で入っている。今は無事","OK"))))))))</f>
        <v/>
      </c>
      <c r="G183" s="6">
        <f>IF(F183="桁が足りない。先頭の0が消えた",REPT("0",C183-D183)&amp;H183,"")</f>
        <v/>
      </c>
      <c r="H183" s="5">
        <f>IF(A183="","",IF(ISNUMBER(A183),TEXT(A183,"0"),SUBSTITUTE(SUBSTITUTE(A183,"-","")," ","")))</f>
        <v/>
      </c>
      <c r="I183" s="5">
        <f>IF(AND(A183&lt;&gt;"",ISNUMBER(SEARCH("カード",B183))),IFERROR(MOD(SUMPRODUCT(MID(H183,LEN(H183)+1-ROW(INDIRECT("1:"&amp;LEN(H183))),1)*(2-MOD(ROW(INDIRECT("1:"&amp;LEN(H183))),2))-9*(MID(H183,LEN(H183)+1-ROW(INDIRECT("1:"&amp;LEN(H183))),1)*(2-MOD(ROW(INDIRECT("1:"&amp;LEN(H183))),2))&gt;9)),10)=0,FALSE),"")</f>
        <v/>
      </c>
    </row>
    <row r="184">
      <c r="A184" s="3" t="n"/>
      <c r="B184" s="4" t="n"/>
      <c r="C184" s="5">
        <f>IF(B184="","",IFERROR(1/(1/VLOOKUP(B184,$K$5:$L$17,2,FALSE)),""))</f>
        <v/>
      </c>
      <c r="D184" s="5">
        <f>IF(A184="","",LEN(H184))</f>
        <v/>
      </c>
      <c r="E184" s="5">
        <f>IF(A184="","",IF(ISNUMBER(A184),"数値","文字列"))</f>
        <v/>
      </c>
      <c r="F184" s="5">
        <f>IF(A184="","",IF(ISNUMBER(SEARCH("E+",H184)),"E表記。元の桁は残っていない",IF(AND(ISNUMBER(A184),D184&gt;=16),"16桁目から先が0になっている",IF(AND(C184&lt;&gt;"",D184&lt;C184),"桁が足りない。先頭の0が消えた",IF(AND(C184&lt;&gt;"",D184&gt;C184),"桁が多い",IF(I184=FALSE,"チェックディジットが合わない",IF(AND(ISNUMBER(A184),D184&gt;=12),"今は無事。CSVで保存すると6桁になる",IF(ISNUMBER(A184),"数値で入っている。今は無事","OK"))))))))</f>
        <v/>
      </c>
      <c r="G184" s="6">
        <f>IF(F184="桁が足りない。先頭の0が消えた",REPT("0",C184-D184)&amp;H184,"")</f>
        <v/>
      </c>
      <c r="H184" s="5">
        <f>IF(A184="","",IF(ISNUMBER(A184),TEXT(A184,"0"),SUBSTITUTE(SUBSTITUTE(A184,"-","")," ","")))</f>
        <v/>
      </c>
      <c r="I184" s="5">
        <f>IF(AND(A184&lt;&gt;"",ISNUMBER(SEARCH("カード",B184))),IFERROR(MOD(SUMPRODUCT(MID(H184,LEN(H184)+1-ROW(INDIRECT("1:"&amp;LEN(H184))),1)*(2-MOD(ROW(INDIRECT("1:"&amp;LEN(H184))),2))-9*(MID(H184,LEN(H184)+1-ROW(INDIRECT("1:"&amp;LEN(H184))),1)*(2-MOD(ROW(INDIRECT("1:"&amp;LEN(H184))),2))&gt;9)),10)=0,FALSE),"")</f>
        <v/>
      </c>
    </row>
    <row r="185">
      <c r="A185" s="3" t="n"/>
      <c r="B185" s="4" t="n"/>
      <c r="C185" s="5">
        <f>IF(B185="","",IFERROR(1/(1/VLOOKUP(B185,$K$5:$L$17,2,FALSE)),""))</f>
        <v/>
      </c>
      <c r="D185" s="5">
        <f>IF(A185="","",LEN(H185))</f>
        <v/>
      </c>
      <c r="E185" s="5">
        <f>IF(A185="","",IF(ISNUMBER(A185),"数値","文字列"))</f>
        <v/>
      </c>
      <c r="F185" s="5">
        <f>IF(A185="","",IF(ISNUMBER(SEARCH("E+",H185)),"E表記。元の桁は残っていない",IF(AND(ISNUMBER(A185),D185&gt;=16),"16桁目から先が0になっている",IF(AND(C185&lt;&gt;"",D185&lt;C185),"桁が足りない。先頭の0が消えた",IF(AND(C185&lt;&gt;"",D185&gt;C185),"桁が多い",IF(I185=FALSE,"チェックディジットが合わない",IF(AND(ISNUMBER(A185),D185&gt;=12),"今は無事。CSVで保存すると6桁になる",IF(ISNUMBER(A185),"数値で入っている。今は無事","OK"))))))))</f>
        <v/>
      </c>
      <c r="G185" s="6">
        <f>IF(F185="桁が足りない。先頭の0が消えた",REPT("0",C185-D185)&amp;H185,"")</f>
        <v/>
      </c>
      <c r="H185" s="5">
        <f>IF(A185="","",IF(ISNUMBER(A185),TEXT(A185,"0"),SUBSTITUTE(SUBSTITUTE(A185,"-","")," ","")))</f>
        <v/>
      </c>
      <c r="I185" s="5">
        <f>IF(AND(A185&lt;&gt;"",ISNUMBER(SEARCH("カード",B185))),IFERROR(MOD(SUMPRODUCT(MID(H185,LEN(H185)+1-ROW(INDIRECT("1:"&amp;LEN(H185))),1)*(2-MOD(ROW(INDIRECT("1:"&amp;LEN(H185))),2))-9*(MID(H185,LEN(H185)+1-ROW(INDIRECT("1:"&amp;LEN(H185))),1)*(2-MOD(ROW(INDIRECT("1:"&amp;LEN(H185))),2))&gt;9)),10)=0,FALSE),"")</f>
        <v/>
      </c>
    </row>
    <row r="186">
      <c r="A186" s="3" t="n"/>
      <c r="B186" s="4" t="n"/>
      <c r="C186" s="5">
        <f>IF(B186="","",IFERROR(1/(1/VLOOKUP(B186,$K$5:$L$17,2,FALSE)),""))</f>
        <v/>
      </c>
      <c r="D186" s="5">
        <f>IF(A186="","",LEN(H186))</f>
        <v/>
      </c>
      <c r="E186" s="5">
        <f>IF(A186="","",IF(ISNUMBER(A186),"数値","文字列"))</f>
        <v/>
      </c>
      <c r="F186" s="5">
        <f>IF(A186="","",IF(ISNUMBER(SEARCH("E+",H186)),"E表記。元の桁は残っていない",IF(AND(ISNUMBER(A186),D186&gt;=16),"16桁目から先が0になっている",IF(AND(C186&lt;&gt;"",D186&lt;C186),"桁が足りない。先頭の0が消えた",IF(AND(C186&lt;&gt;"",D186&gt;C186),"桁が多い",IF(I186=FALSE,"チェックディジットが合わない",IF(AND(ISNUMBER(A186),D186&gt;=12),"今は無事。CSVで保存すると6桁になる",IF(ISNUMBER(A186),"数値で入っている。今は無事","OK"))))))))</f>
        <v/>
      </c>
      <c r="G186" s="6">
        <f>IF(F186="桁が足りない。先頭の0が消えた",REPT("0",C186-D186)&amp;H186,"")</f>
        <v/>
      </c>
      <c r="H186" s="5">
        <f>IF(A186="","",IF(ISNUMBER(A186),TEXT(A186,"0"),SUBSTITUTE(SUBSTITUTE(A186,"-","")," ","")))</f>
        <v/>
      </c>
      <c r="I186" s="5">
        <f>IF(AND(A186&lt;&gt;"",ISNUMBER(SEARCH("カード",B186))),IFERROR(MOD(SUMPRODUCT(MID(H186,LEN(H186)+1-ROW(INDIRECT("1:"&amp;LEN(H186))),1)*(2-MOD(ROW(INDIRECT("1:"&amp;LEN(H186))),2))-9*(MID(H186,LEN(H186)+1-ROW(INDIRECT("1:"&amp;LEN(H186))),1)*(2-MOD(ROW(INDIRECT("1:"&amp;LEN(H186))),2))&gt;9)),10)=0,FALSE),"")</f>
        <v/>
      </c>
    </row>
    <row r="187">
      <c r="A187" s="3" t="n"/>
      <c r="B187" s="4" t="n"/>
      <c r="C187" s="5">
        <f>IF(B187="","",IFERROR(1/(1/VLOOKUP(B187,$K$5:$L$17,2,FALSE)),""))</f>
        <v/>
      </c>
      <c r="D187" s="5">
        <f>IF(A187="","",LEN(H187))</f>
        <v/>
      </c>
      <c r="E187" s="5">
        <f>IF(A187="","",IF(ISNUMBER(A187),"数値","文字列"))</f>
        <v/>
      </c>
      <c r="F187" s="5">
        <f>IF(A187="","",IF(ISNUMBER(SEARCH("E+",H187)),"E表記。元の桁は残っていない",IF(AND(ISNUMBER(A187),D187&gt;=16),"16桁目から先が0になっている",IF(AND(C187&lt;&gt;"",D187&lt;C187),"桁が足りない。先頭の0が消えた",IF(AND(C187&lt;&gt;"",D187&gt;C187),"桁が多い",IF(I187=FALSE,"チェックディジットが合わない",IF(AND(ISNUMBER(A187),D187&gt;=12),"今は無事。CSVで保存すると6桁になる",IF(ISNUMBER(A187),"数値で入っている。今は無事","OK"))))))))</f>
        <v/>
      </c>
      <c r="G187" s="6">
        <f>IF(F187="桁が足りない。先頭の0が消えた",REPT("0",C187-D187)&amp;H187,"")</f>
        <v/>
      </c>
      <c r="H187" s="5">
        <f>IF(A187="","",IF(ISNUMBER(A187),TEXT(A187,"0"),SUBSTITUTE(SUBSTITUTE(A187,"-","")," ","")))</f>
        <v/>
      </c>
      <c r="I187" s="5">
        <f>IF(AND(A187&lt;&gt;"",ISNUMBER(SEARCH("カード",B187))),IFERROR(MOD(SUMPRODUCT(MID(H187,LEN(H187)+1-ROW(INDIRECT("1:"&amp;LEN(H187))),1)*(2-MOD(ROW(INDIRECT("1:"&amp;LEN(H187))),2))-9*(MID(H187,LEN(H187)+1-ROW(INDIRECT("1:"&amp;LEN(H187))),1)*(2-MOD(ROW(INDIRECT("1:"&amp;LEN(H187))),2))&gt;9)),10)=0,FALSE),"")</f>
        <v/>
      </c>
    </row>
    <row r="188">
      <c r="A188" s="3" t="n"/>
      <c r="B188" s="4" t="n"/>
      <c r="C188" s="5">
        <f>IF(B188="","",IFERROR(1/(1/VLOOKUP(B188,$K$5:$L$17,2,FALSE)),""))</f>
        <v/>
      </c>
      <c r="D188" s="5">
        <f>IF(A188="","",LEN(H188))</f>
        <v/>
      </c>
      <c r="E188" s="5">
        <f>IF(A188="","",IF(ISNUMBER(A188),"数値","文字列"))</f>
        <v/>
      </c>
      <c r="F188" s="5">
        <f>IF(A188="","",IF(ISNUMBER(SEARCH("E+",H188)),"E表記。元の桁は残っていない",IF(AND(ISNUMBER(A188),D188&gt;=16),"16桁目から先が0になっている",IF(AND(C188&lt;&gt;"",D188&lt;C188),"桁が足りない。先頭の0が消えた",IF(AND(C188&lt;&gt;"",D188&gt;C188),"桁が多い",IF(I188=FALSE,"チェックディジットが合わない",IF(AND(ISNUMBER(A188),D188&gt;=12),"今は無事。CSVで保存すると6桁になる",IF(ISNUMBER(A188),"数値で入っている。今は無事","OK"))))))))</f>
        <v/>
      </c>
      <c r="G188" s="6">
        <f>IF(F188="桁が足りない。先頭の0が消えた",REPT("0",C188-D188)&amp;H188,"")</f>
        <v/>
      </c>
      <c r="H188" s="5">
        <f>IF(A188="","",IF(ISNUMBER(A188),TEXT(A188,"0"),SUBSTITUTE(SUBSTITUTE(A188,"-","")," ","")))</f>
        <v/>
      </c>
      <c r="I188" s="5">
        <f>IF(AND(A188&lt;&gt;"",ISNUMBER(SEARCH("カード",B188))),IFERROR(MOD(SUMPRODUCT(MID(H188,LEN(H188)+1-ROW(INDIRECT("1:"&amp;LEN(H188))),1)*(2-MOD(ROW(INDIRECT("1:"&amp;LEN(H188))),2))-9*(MID(H188,LEN(H188)+1-ROW(INDIRECT("1:"&amp;LEN(H188))),1)*(2-MOD(ROW(INDIRECT("1:"&amp;LEN(H188))),2))&gt;9)),10)=0,FALSE),"")</f>
        <v/>
      </c>
    </row>
    <row r="189">
      <c r="A189" s="3" t="n"/>
      <c r="B189" s="4" t="n"/>
      <c r="C189" s="5">
        <f>IF(B189="","",IFERROR(1/(1/VLOOKUP(B189,$K$5:$L$17,2,FALSE)),""))</f>
        <v/>
      </c>
      <c r="D189" s="5">
        <f>IF(A189="","",LEN(H189))</f>
        <v/>
      </c>
      <c r="E189" s="5">
        <f>IF(A189="","",IF(ISNUMBER(A189),"数値","文字列"))</f>
        <v/>
      </c>
      <c r="F189" s="5">
        <f>IF(A189="","",IF(ISNUMBER(SEARCH("E+",H189)),"E表記。元の桁は残っていない",IF(AND(ISNUMBER(A189),D189&gt;=16),"16桁目から先が0になっている",IF(AND(C189&lt;&gt;"",D189&lt;C189),"桁が足りない。先頭の0が消えた",IF(AND(C189&lt;&gt;"",D189&gt;C189),"桁が多い",IF(I189=FALSE,"チェックディジットが合わない",IF(AND(ISNUMBER(A189),D189&gt;=12),"今は無事。CSVで保存すると6桁になる",IF(ISNUMBER(A189),"数値で入っている。今は無事","OK"))))))))</f>
        <v/>
      </c>
      <c r="G189" s="6">
        <f>IF(F189="桁が足りない。先頭の0が消えた",REPT("0",C189-D189)&amp;H189,"")</f>
        <v/>
      </c>
      <c r="H189" s="5">
        <f>IF(A189="","",IF(ISNUMBER(A189),TEXT(A189,"0"),SUBSTITUTE(SUBSTITUTE(A189,"-","")," ","")))</f>
        <v/>
      </c>
      <c r="I189" s="5">
        <f>IF(AND(A189&lt;&gt;"",ISNUMBER(SEARCH("カード",B189))),IFERROR(MOD(SUMPRODUCT(MID(H189,LEN(H189)+1-ROW(INDIRECT("1:"&amp;LEN(H189))),1)*(2-MOD(ROW(INDIRECT("1:"&amp;LEN(H189))),2))-9*(MID(H189,LEN(H189)+1-ROW(INDIRECT("1:"&amp;LEN(H189))),1)*(2-MOD(ROW(INDIRECT("1:"&amp;LEN(H189))),2))&gt;9)),10)=0,FALSE),"")</f>
        <v/>
      </c>
    </row>
    <row r="190">
      <c r="A190" s="3" t="n"/>
      <c r="B190" s="4" t="n"/>
      <c r="C190" s="5">
        <f>IF(B190="","",IFERROR(1/(1/VLOOKUP(B190,$K$5:$L$17,2,FALSE)),""))</f>
        <v/>
      </c>
      <c r="D190" s="5">
        <f>IF(A190="","",LEN(H190))</f>
        <v/>
      </c>
      <c r="E190" s="5">
        <f>IF(A190="","",IF(ISNUMBER(A190),"数値","文字列"))</f>
        <v/>
      </c>
      <c r="F190" s="5">
        <f>IF(A190="","",IF(ISNUMBER(SEARCH("E+",H190)),"E表記。元の桁は残っていない",IF(AND(ISNUMBER(A190),D190&gt;=16),"16桁目から先が0になっている",IF(AND(C190&lt;&gt;"",D190&lt;C190),"桁が足りない。先頭の0が消えた",IF(AND(C190&lt;&gt;"",D190&gt;C190),"桁が多い",IF(I190=FALSE,"チェックディジットが合わない",IF(AND(ISNUMBER(A190),D190&gt;=12),"今は無事。CSVで保存すると6桁になる",IF(ISNUMBER(A190),"数値で入っている。今は無事","OK"))))))))</f>
        <v/>
      </c>
      <c r="G190" s="6">
        <f>IF(F190="桁が足りない。先頭の0が消えた",REPT("0",C190-D190)&amp;H190,"")</f>
        <v/>
      </c>
      <c r="H190" s="5">
        <f>IF(A190="","",IF(ISNUMBER(A190),TEXT(A190,"0"),SUBSTITUTE(SUBSTITUTE(A190,"-","")," ","")))</f>
        <v/>
      </c>
      <c r="I190" s="5">
        <f>IF(AND(A190&lt;&gt;"",ISNUMBER(SEARCH("カード",B190))),IFERROR(MOD(SUMPRODUCT(MID(H190,LEN(H190)+1-ROW(INDIRECT("1:"&amp;LEN(H190))),1)*(2-MOD(ROW(INDIRECT("1:"&amp;LEN(H190))),2))-9*(MID(H190,LEN(H190)+1-ROW(INDIRECT("1:"&amp;LEN(H190))),1)*(2-MOD(ROW(INDIRECT("1:"&amp;LEN(H190))),2))&gt;9)),10)=0,FALSE),"")</f>
        <v/>
      </c>
    </row>
    <row r="191">
      <c r="A191" s="3" t="n"/>
      <c r="B191" s="4" t="n"/>
      <c r="C191" s="5">
        <f>IF(B191="","",IFERROR(1/(1/VLOOKUP(B191,$K$5:$L$17,2,FALSE)),""))</f>
        <v/>
      </c>
      <c r="D191" s="5">
        <f>IF(A191="","",LEN(H191))</f>
        <v/>
      </c>
      <c r="E191" s="5">
        <f>IF(A191="","",IF(ISNUMBER(A191),"数値","文字列"))</f>
        <v/>
      </c>
      <c r="F191" s="5">
        <f>IF(A191="","",IF(ISNUMBER(SEARCH("E+",H191)),"E表記。元の桁は残っていない",IF(AND(ISNUMBER(A191),D191&gt;=16),"16桁目から先が0になっている",IF(AND(C191&lt;&gt;"",D191&lt;C191),"桁が足りない。先頭の0が消えた",IF(AND(C191&lt;&gt;"",D191&gt;C191),"桁が多い",IF(I191=FALSE,"チェックディジットが合わない",IF(AND(ISNUMBER(A191),D191&gt;=12),"今は無事。CSVで保存すると6桁になる",IF(ISNUMBER(A191),"数値で入っている。今は無事","OK"))))))))</f>
        <v/>
      </c>
      <c r="G191" s="6">
        <f>IF(F191="桁が足りない。先頭の0が消えた",REPT("0",C191-D191)&amp;H191,"")</f>
        <v/>
      </c>
      <c r="H191" s="5">
        <f>IF(A191="","",IF(ISNUMBER(A191),TEXT(A191,"0"),SUBSTITUTE(SUBSTITUTE(A191,"-","")," ","")))</f>
        <v/>
      </c>
      <c r="I191" s="5">
        <f>IF(AND(A191&lt;&gt;"",ISNUMBER(SEARCH("カード",B191))),IFERROR(MOD(SUMPRODUCT(MID(H191,LEN(H191)+1-ROW(INDIRECT("1:"&amp;LEN(H191))),1)*(2-MOD(ROW(INDIRECT("1:"&amp;LEN(H191))),2))-9*(MID(H191,LEN(H191)+1-ROW(INDIRECT("1:"&amp;LEN(H191))),1)*(2-MOD(ROW(INDIRECT("1:"&amp;LEN(H191))),2))&gt;9)),10)=0,FALSE),"")</f>
        <v/>
      </c>
    </row>
    <row r="192">
      <c r="A192" s="3" t="n"/>
      <c r="B192" s="4" t="n"/>
      <c r="C192" s="5">
        <f>IF(B192="","",IFERROR(1/(1/VLOOKUP(B192,$K$5:$L$17,2,FALSE)),""))</f>
        <v/>
      </c>
      <c r="D192" s="5">
        <f>IF(A192="","",LEN(H192))</f>
        <v/>
      </c>
      <c r="E192" s="5">
        <f>IF(A192="","",IF(ISNUMBER(A192),"数値","文字列"))</f>
        <v/>
      </c>
      <c r="F192" s="5">
        <f>IF(A192="","",IF(ISNUMBER(SEARCH("E+",H192)),"E表記。元の桁は残っていない",IF(AND(ISNUMBER(A192),D192&gt;=16),"16桁目から先が0になっている",IF(AND(C192&lt;&gt;"",D192&lt;C192),"桁が足りない。先頭の0が消えた",IF(AND(C192&lt;&gt;"",D192&gt;C192),"桁が多い",IF(I192=FALSE,"チェックディジットが合わない",IF(AND(ISNUMBER(A192),D192&gt;=12),"今は無事。CSVで保存すると6桁になる",IF(ISNUMBER(A192),"数値で入っている。今は無事","OK"))))))))</f>
        <v/>
      </c>
      <c r="G192" s="6">
        <f>IF(F192="桁が足りない。先頭の0が消えた",REPT("0",C192-D192)&amp;H192,"")</f>
        <v/>
      </c>
      <c r="H192" s="5">
        <f>IF(A192="","",IF(ISNUMBER(A192),TEXT(A192,"0"),SUBSTITUTE(SUBSTITUTE(A192,"-","")," ","")))</f>
        <v/>
      </c>
      <c r="I192" s="5">
        <f>IF(AND(A192&lt;&gt;"",ISNUMBER(SEARCH("カード",B192))),IFERROR(MOD(SUMPRODUCT(MID(H192,LEN(H192)+1-ROW(INDIRECT("1:"&amp;LEN(H192))),1)*(2-MOD(ROW(INDIRECT("1:"&amp;LEN(H192))),2))-9*(MID(H192,LEN(H192)+1-ROW(INDIRECT("1:"&amp;LEN(H192))),1)*(2-MOD(ROW(INDIRECT("1:"&amp;LEN(H192))),2))&gt;9)),10)=0,FALSE),"")</f>
        <v/>
      </c>
    </row>
    <row r="193">
      <c r="A193" s="3" t="n"/>
      <c r="B193" s="4" t="n"/>
      <c r="C193" s="5">
        <f>IF(B193="","",IFERROR(1/(1/VLOOKUP(B193,$K$5:$L$17,2,FALSE)),""))</f>
        <v/>
      </c>
      <c r="D193" s="5">
        <f>IF(A193="","",LEN(H193))</f>
        <v/>
      </c>
      <c r="E193" s="5">
        <f>IF(A193="","",IF(ISNUMBER(A193),"数値","文字列"))</f>
        <v/>
      </c>
      <c r="F193" s="5">
        <f>IF(A193="","",IF(ISNUMBER(SEARCH("E+",H193)),"E表記。元の桁は残っていない",IF(AND(ISNUMBER(A193),D193&gt;=16),"16桁目から先が0になっている",IF(AND(C193&lt;&gt;"",D193&lt;C193),"桁が足りない。先頭の0が消えた",IF(AND(C193&lt;&gt;"",D193&gt;C193),"桁が多い",IF(I193=FALSE,"チェックディジットが合わない",IF(AND(ISNUMBER(A193),D193&gt;=12),"今は無事。CSVで保存すると6桁になる",IF(ISNUMBER(A193),"数値で入っている。今は無事","OK"))))))))</f>
        <v/>
      </c>
      <c r="G193" s="6">
        <f>IF(F193="桁が足りない。先頭の0が消えた",REPT("0",C193-D193)&amp;H193,"")</f>
        <v/>
      </c>
      <c r="H193" s="5">
        <f>IF(A193="","",IF(ISNUMBER(A193),TEXT(A193,"0"),SUBSTITUTE(SUBSTITUTE(A193,"-","")," ","")))</f>
        <v/>
      </c>
      <c r="I193" s="5">
        <f>IF(AND(A193&lt;&gt;"",ISNUMBER(SEARCH("カード",B193))),IFERROR(MOD(SUMPRODUCT(MID(H193,LEN(H193)+1-ROW(INDIRECT("1:"&amp;LEN(H193))),1)*(2-MOD(ROW(INDIRECT("1:"&amp;LEN(H193))),2))-9*(MID(H193,LEN(H193)+1-ROW(INDIRECT("1:"&amp;LEN(H193))),1)*(2-MOD(ROW(INDIRECT("1:"&amp;LEN(H193))),2))&gt;9)),10)=0,FALSE),"")</f>
        <v/>
      </c>
    </row>
    <row r="194">
      <c r="A194" s="3" t="n"/>
      <c r="B194" s="4" t="n"/>
      <c r="C194" s="5">
        <f>IF(B194="","",IFERROR(1/(1/VLOOKUP(B194,$K$5:$L$17,2,FALSE)),""))</f>
        <v/>
      </c>
      <c r="D194" s="5">
        <f>IF(A194="","",LEN(H194))</f>
        <v/>
      </c>
      <c r="E194" s="5">
        <f>IF(A194="","",IF(ISNUMBER(A194),"数値","文字列"))</f>
        <v/>
      </c>
      <c r="F194" s="5">
        <f>IF(A194="","",IF(ISNUMBER(SEARCH("E+",H194)),"E表記。元の桁は残っていない",IF(AND(ISNUMBER(A194),D194&gt;=16),"16桁目から先が0になっている",IF(AND(C194&lt;&gt;"",D194&lt;C194),"桁が足りない。先頭の0が消えた",IF(AND(C194&lt;&gt;"",D194&gt;C194),"桁が多い",IF(I194=FALSE,"チェックディジットが合わない",IF(AND(ISNUMBER(A194),D194&gt;=12),"今は無事。CSVで保存すると6桁になる",IF(ISNUMBER(A194),"数値で入っている。今は無事","OK"))))))))</f>
        <v/>
      </c>
      <c r="G194" s="6">
        <f>IF(F194="桁が足りない。先頭の0が消えた",REPT("0",C194-D194)&amp;H194,"")</f>
        <v/>
      </c>
      <c r="H194" s="5">
        <f>IF(A194="","",IF(ISNUMBER(A194),TEXT(A194,"0"),SUBSTITUTE(SUBSTITUTE(A194,"-","")," ","")))</f>
        <v/>
      </c>
      <c r="I194" s="5">
        <f>IF(AND(A194&lt;&gt;"",ISNUMBER(SEARCH("カード",B194))),IFERROR(MOD(SUMPRODUCT(MID(H194,LEN(H194)+1-ROW(INDIRECT("1:"&amp;LEN(H194))),1)*(2-MOD(ROW(INDIRECT("1:"&amp;LEN(H194))),2))-9*(MID(H194,LEN(H194)+1-ROW(INDIRECT("1:"&amp;LEN(H194))),1)*(2-MOD(ROW(INDIRECT("1:"&amp;LEN(H194))),2))&gt;9)),10)=0,FALSE),"")</f>
        <v/>
      </c>
    </row>
    <row r="195">
      <c r="A195" s="3" t="n"/>
      <c r="B195" s="4" t="n"/>
      <c r="C195" s="5">
        <f>IF(B195="","",IFERROR(1/(1/VLOOKUP(B195,$K$5:$L$17,2,FALSE)),""))</f>
        <v/>
      </c>
      <c r="D195" s="5">
        <f>IF(A195="","",LEN(H195))</f>
        <v/>
      </c>
      <c r="E195" s="5">
        <f>IF(A195="","",IF(ISNUMBER(A195),"数値","文字列"))</f>
        <v/>
      </c>
      <c r="F195" s="5">
        <f>IF(A195="","",IF(ISNUMBER(SEARCH("E+",H195)),"E表記。元の桁は残っていない",IF(AND(ISNUMBER(A195),D195&gt;=16),"16桁目から先が0になっている",IF(AND(C195&lt;&gt;"",D195&lt;C195),"桁が足りない。先頭の0が消えた",IF(AND(C195&lt;&gt;"",D195&gt;C195),"桁が多い",IF(I195=FALSE,"チェックディジットが合わない",IF(AND(ISNUMBER(A195),D195&gt;=12),"今は無事。CSVで保存すると6桁になる",IF(ISNUMBER(A195),"数値で入っている。今は無事","OK"))))))))</f>
        <v/>
      </c>
      <c r="G195" s="6">
        <f>IF(F195="桁が足りない。先頭の0が消えた",REPT("0",C195-D195)&amp;H195,"")</f>
        <v/>
      </c>
      <c r="H195" s="5">
        <f>IF(A195="","",IF(ISNUMBER(A195),TEXT(A195,"0"),SUBSTITUTE(SUBSTITUTE(A195,"-","")," ","")))</f>
        <v/>
      </c>
      <c r="I195" s="5">
        <f>IF(AND(A195&lt;&gt;"",ISNUMBER(SEARCH("カード",B195))),IFERROR(MOD(SUMPRODUCT(MID(H195,LEN(H195)+1-ROW(INDIRECT("1:"&amp;LEN(H195))),1)*(2-MOD(ROW(INDIRECT("1:"&amp;LEN(H195))),2))-9*(MID(H195,LEN(H195)+1-ROW(INDIRECT("1:"&amp;LEN(H195))),1)*(2-MOD(ROW(INDIRECT("1:"&amp;LEN(H195))),2))&gt;9)),10)=0,FALSE),"")</f>
        <v/>
      </c>
    </row>
    <row r="196">
      <c r="A196" s="3" t="n"/>
      <c r="B196" s="4" t="n"/>
      <c r="C196" s="5">
        <f>IF(B196="","",IFERROR(1/(1/VLOOKUP(B196,$K$5:$L$17,2,FALSE)),""))</f>
        <v/>
      </c>
      <c r="D196" s="5">
        <f>IF(A196="","",LEN(H196))</f>
        <v/>
      </c>
      <c r="E196" s="5">
        <f>IF(A196="","",IF(ISNUMBER(A196),"数値","文字列"))</f>
        <v/>
      </c>
      <c r="F196" s="5">
        <f>IF(A196="","",IF(ISNUMBER(SEARCH("E+",H196)),"E表記。元の桁は残っていない",IF(AND(ISNUMBER(A196),D196&gt;=16),"16桁目から先が0になっている",IF(AND(C196&lt;&gt;"",D196&lt;C196),"桁が足りない。先頭の0が消えた",IF(AND(C196&lt;&gt;"",D196&gt;C196),"桁が多い",IF(I196=FALSE,"チェックディジットが合わない",IF(AND(ISNUMBER(A196),D196&gt;=12),"今は無事。CSVで保存すると6桁になる",IF(ISNUMBER(A196),"数値で入っている。今は無事","OK"))))))))</f>
        <v/>
      </c>
      <c r="G196" s="6">
        <f>IF(F196="桁が足りない。先頭の0が消えた",REPT("0",C196-D196)&amp;H196,"")</f>
        <v/>
      </c>
      <c r="H196" s="5">
        <f>IF(A196="","",IF(ISNUMBER(A196),TEXT(A196,"0"),SUBSTITUTE(SUBSTITUTE(A196,"-","")," ","")))</f>
        <v/>
      </c>
      <c r="I196" s="5">
        <f>IF(AND(A196&lt;&gt;"",ISNUMBER(SEARCH("カード",B196))),IFERROR(MOD(SUMPRODUCT(MID(H196,LEN(H196)+1-ROW(INDIRECT("1:"&amp;LEN(H196))),1)*(2-MOD(ROW(INDIRECT("1:"&amp;LEN(H196))),2))-9*(MID(H196,LEN(H196)+1-ROW(INDIRECT("1:"&amp;LEN(H196))),1)*(2-MOD(ROW(INDIRECT("1:"&amp;LEN(H196))),2))&gt;9)),10)=0,FALSE),"")</f>
        <v/>
      </c>
    </row>
    <row r="197">
      <c r="A197" s="3" t="n"/>
      <c r="B197" s="4" t="n"/>
      <c r="C197" s="5">
        <f>IF(B197="","",IFERROR(1/(1/VLOOKUP(B197,$K$5:$L$17,2,FALSE)),""))</f>
        <v/>
      </c>
      <c r="D197" s="5">
        <f>IF(A197="","",LEN(H197))</f>
        <v/>
      </c>
      <c r="E197" s="5">
        <f>IF(A197="","",IF(ISNUMBER(A197),"数値","文字列"))</f>
        <v/>
      </c>
      <c r="F197" s="5">
        <f>IF(A197="","",IF(ISNUMBER(SEARCH("E+",H197)),"E表記。元の桁は残っていない",IF(AND(ISNUMBER(A197),D197&gt;=16),"16桁目から先が0になっている",IF(AND(C197&lt;&gt;"",D197&lt;C197),"桁が足りない。先頭の0が消えた",IF(AND(C197&lt;&gt;"",D197&gt;C197),"桁が多い",IF(I197=FALSE,"チェックディジットが合わない",IF(AND(ISNUMBER(A197),D197&gt;=12),"今は無事。CSVで保存すると6桁になる",IF(ISNUMBER(A197),"数値で入っている。今は無事","OK"))))))))</f>
        <v/>
      </c>
      <c r="G197" s="6">
        <f>IF(F197="桁が足りない。先頭の0が消えた",REPT("0",C197-D197)&amp;H197,"")</f>
        <v/>
      </c>
      <c r="H197" s="5">
        <f>IF(A197="","",IF(ISNUMBER(A197),TEXT(A197,"0"),SUBSTITUTE(SUBSTITUTE(A197,"-","")," ","")))</f>
        <v/>
      </c>
      <c r="I197" s="5">
        <f>IF(AND(A197&lt;&gt;"",ISNUMBER(SEARCH("カード",B197))),IFERROR(MOD(SUMPRODUCT(MID(H197,LEN(H197)+1-ROW(INDIRECT("1:"&amp;LEN(H197))),1)*(2-MOD(ROW(INDIRECT("1:"&amp;LEN(H197))),2))-9*(MID(H197,LEN(H197)+1-ROW(INDIRECT("1:"&amp;LEN(H197))),1)*(2-MOD(ROW(INDIRECT("1:"&amp;LEN(H197))),2))&gt;9)),10)=0,FALSE),"")</f>
        <v/>
      </c>
    </row>
    <row r="198">
      <c r="A198" s="3" t="n"/>
      <c r="B198" s="4" t="n"/>
      <c r="C198" s="5">
        <f>IF(B198="","",IFERROR(1/(1/VLOOKUP(B198,$K$5:$L$17,2,FALSE)),""))</f>
        <v/>
      </c>
      <c r="D198" s="5">
        <f>IF(A198="","",LEN(H198))</f>
        <v/>
      </c>
      <c r="E198" s="5">
        <f>IF(A198="","",IF(ISNUMBER(A198),"数値","文字列"))</f>
        <v/>
      </c>
      <c r="F198" s="5">
        <f>IF(A198="","",IF(ISNUMBER(SEARCH("E+",H198)),"E表記。元の桁は残っていない",IF(AND(ISNUMBER(A198),D198&gt;=16),"16桁目から先が0になっている",IF(AND(C198&lt;&gt;"",D198&lt;C198),"桁が足りない。先頭の0が消えた",IF(AND(C198&lt;&gt;"",D198&gt;C198),"桁が多い",IF(I198=FALSE,"チェックディジットが合わない",IF(AND(ISNUMBER(A198),D198&gt;=12),"今は無事。CSVで保存すると6桁になる",IF(ISNUMBER(A198),"数値で入っている。今は無事","OK"))))))))</f>
        <v/>
      </c>
      <c r="G198" s="6">
        <f>IF(F198="桁が足りない。先頭の0が消えた",REPT("0",C198-D198)&amp;H198,"")</f>
        <v/>
      </c>
      <c r="H198" s="5">
        <f>IF(A198="","",IF(ISNUMBER(A198),TEXT(A198,"0"),SUBSTITUTE(SUBSTITUTE(A198,"-","")," ","")))</f>
        <v/>
      </c>
      <c r="I198" s="5">
        <f>IF(AND(A198&lt;&gt;"",ISNUMBER(SEARCH("カード",B198))),IFERROR(MOD(SUMPRODUCT(MID(H198,LEN(H198)+1-ROW(INDIRECT("1:"&amp;LEN(H198))),1)*(2-MOD(ROW(INDIRECT("1:"&amp;LEN(H198))),2))-9*(MID(H198,LEN(H198)+1-ROW(INDIRECT("1:"&amp;LEN(H198))),1)*(2-MOD(ROW(INDIRECT("1:"&amp;LEN(H198))),2))&gt;9)),10)=0,FALSE),"")</f>
        <v/>
      </c>
    </row>
    <row r="199">
      <c r="A199" s="3" t="n"/>
      <c r="B199" s="4" t="n"/>
      <c r="C199" s="5">
        <f>IF(B199="","",IFERROR(1/(1/VLOOKUP(B199,$K$5:$L$17,2,FALSE)),""))</f>
        <v/>
      </c>
      <c r="D199" s="5">
        <f>IF(A199="","",LEN(H199))</f>
        <v/>
      </c>
      <c r="E199" s="5">
        <f>IF(A199="","",IF(ISNUMBER(A199),"数値","文字列"))</f>
        <v/>
      </c>
      <c r="F199" s="5">
        <f>IF(A199="","",IF(ISNUMBER(SEARCH("E+",H199)),"E表記。元の桁は残っていない",IF(AND(ISNUMBER(A199),D199&gt;=16),"16桁目から先が0になっている",IF(AND(C199&lt;&gt;"",D199&lt;C199),"桁が足りない。先頭の0が消えた",IF(AND(C199&lt;&gt;"",D199&gt;C199),"桁が多い",IF(I199=FALSE,"チェックディジットが合わない",IF(AND(ISNUMBER(A199),D199&gt;=12),"今は無事。CSVで保存すると6桁になる",IF(ISNUMBER(A199),"数値で入っている。今は無事","OK"))))))))</f>
        <v/>
      </c>
      <c r="G199" s="6">
        <f>IF(F199="桁が足りない。先頭の0が消えた",REPT("0",C199-D199)&amp;H199,"")</f>
        <v/>
      </c>
      <c r="H199" s="5">
        <f>IF(A199="","",IF(ISNUMBER(A199),TEXT(A199,"0"),SUBSTITUTE(SUBSTITUTE(A199,"-","")," ","")))</f>
        <v/>
      </c>
      <c r="I199" s="5">
        <f>IF(AND(A199&lt;&gt;"",ISNUMBER(SEARCH("カード",B199))),IFERROR(MOD(SUMPRODUCT(MID(H199,LEN(H199)+1-ROW(INDIRECT("1:"&amp;LEN(H199))),1)*(2-MOD(ROW(INDIRECT("1:"&amp;LEN(H199))),2))-9*(MID(H199,LEN(H199)+1-ROW(INDIRECT("1:"&amp;LEN(H199))),1)*(2-MOD(ROW(INDIRECT("1:"&amp;LEN(H199))),2))&gt;9)),10)=0,FALSE),"")</f>
        <v/>
      </c>
    </row>
    <row r="200">
      <c r="A200" s="3" t="n"/>
      <c r="B200" s="4" t="n"/>
      <c r="C200" s="5">
        <f>IF(B200="","",IFERROR(1/(1/VLOOKUP(B200,$K$5:$L$17,2,FALSE)),""))</f>
        <v/>
      </c>
      <c r="D200" s="5">
        <f>IF(A200="","",LEN(H200))</f>
        <v/>
      </c>
      <c r="E200" s="5">
        <f>IF(A200="","",IF(ISNUMBER(A200),"数値","文字列"))</f>
        <v/>
      </c>
      <c r="F200" s="5">
        <f>IF(A200="","",IF(ISNUMBER(SEARCH("E+",H200)),"E表記。元の桁は残っていない",IF(AND(ISNUMBER(A200),D200&gt;=16),"16桁目から先が0になっている",IF(AND(C200&lt;&gt;"",D200&lt;C200),"桁が足りない。先頭の0が消えた",IF(AND(C200&lt;&gt;"",D200&gt;C200),"桁が多い",IF(I200=FALSE,"チェックディジットが合わない",IF(AND(ISNUMBER(A200),D200&gt;=12),"今は無事。CSVで保存すると6桁になる",IF(ISNUMBER(A200),"数値で入っている。今は無事","OK"))))))))</f>
        <v/>
      </c>
      <c r="G200" s="6">
        <f>IF(F200="桁が足りない。先頭の0が消えた",REPT("0",C200-D200)&amp;H200,"")</f>
        <v/>
      </c>
      <c r="H200" s="5">
        <f>IF(A200="","",IF(ISNUMBER(A200),TEXT(A200,"0"),SUBSTITUTE(SUBSTITUTE(A200,"-","")," ","")))</f>
        <v/>
      </c>
      <c r="I200" s="5">
        <f>IF(AND(A200&lt;&gt;"",ISNUMBER(SEARCH("カード",B200))),IFERROR(MOD(SUMPRODUCT(MID(H200,LEN(H200)+1-ROW(INDIRECT("1:"&amp;LEN(H200))),1)*(2-MOD(ROW(INDIRECT("1:"&amp;LEN(H200))),2))-9*(MID(H200,LEN(H200)+1-ROW(INDIRECT("1:"&amp;LEN(H200))),1)*(2-MOD(ROW(INDIRECT("1:"&amp;LEN(H200))),2))&gt;9)),10)=0,FALSE),"")</f>
        <v/>
      </c>
    </row>
    <row r="201">
      <c r="A201" s="3" t="n"/>
      <c r="B201" s="4" t="n"/>
      <c r="C201" s="5">
        <f>IF(B201="","",IFERROR(1/(1/VLOOKUP(B201,$K$5:$L$17,2,FALSE)),""))</f>
        <v/>
      </c>
      <c r="D201" s="5">
        <f>IF(A201="","",LEN(H201))</f>
        <v/>
      </c>
      <c r="E201" s="5">
        <f>IF(A201="","",IF(ISNUMBER(A201),"数値","文字列"))</f>
        <v/>
      </c>
      <c r="F201" s="5">
        <f>IF(A201="","",IF(ISNUMBER(SEARCH("E+",H201)),"E表記。元の桁は残っていない",IF(AND(ISNUMBER(A201),D201&gt;=16),"16桁目から先が0になっている",IF(AND(C201&lt;&gt;"",D201&lt;C201),"桁が足りない。先頭の0が消えた",IF(AND(C201&lt;&gt;"",D201&gt;C201),"桁が多い",IF(I201=FALSE,"チェックディジットが合わない",IF(AND(ISNUMBER(A201),D201&gt;=12),"今は無事。CSVで保存すると6桁になる",IF(ISNUMBER(A201),"数値で入っている。今は無事","OK"))))))))</f>
        <v/>
      </c>
      <c r="G201" s="6">
        <f>IF(F201="桁が足りない。先頭の0が消えた",REPT("0",C201-D201)&amp;H201,"")</f>
        <v/>
      </c>
      <c r="H201" s="5">
        <f>IF(A201="","",IF(ISNUMBER(A201),TEXT(A201,"0"),SUBSTITUTE(SUBSTITUTE(A201,"-","")," ","")))</f>
        <v/>
      </c>
      <c r="I201" s="5">
        <f>IF(AND(A201&lt;&gt;"",ISNUMBER(SEARCH("カード",B201))),IFERROR(MOD(SUMPRODUCT(MID(H201,LEN(H201)+1-ROW(INDIRECT("1:"&amp;LEN(H201))),1)*(2-MOD(ROW(INDIRECT("1:"&amp;LEN(H201))),2))-9*(MID(H201,LEN(H201)+1-ROW(INDIRECT("1:"&amp;LEN(H201))),1)*(2-MOD(ROW(INDIRECT("1:"&amp;LEN(H201))),2))&gt;9)),10)=0,FALSE),"")</f>
        <v/>
      </c>
    </row>
    <row r="202">
      <c r="A202" s="3" t="n"/>
      <c r="B202" s="4" t="n"/>
      <c r="C202" s="5">
        <f>IF(B202="","",IFERROR(1/(1/VLOOKUP(B202,$K$5:$L$17,2,FALSE)),""))</f>
        <v/>
      </c>
      <c r="D202" s="5">
        <f>IF(A202="","",LEN(H202))</f>
        <v/>
      </c>
      <c r="E202" s="5">
        <f>IF(A202="","",IF(ISNUMBER(A202),"数値","文字列"))</f>
        <v/>
      </c>
      <c r="F202" s="5">
        <f>IF(A202="","",IF(ISNUMBER(SEARCH("E+",H202)),"E表記。元の桁は残っていない",IF(AND(ISNUMBER(A202),D202&gt;=16),"16桁目から先が0になっている",IF(AND(C202&lt;&gt;"",D202&lt;C202),"桁が足りない。先頭の0が消えた",IF(AND(C202&lt;&gt;"",D202&gt;C202),"桁が多い",IF(I202=FALSE,"チェックディジットが合わない",IF(AND(ISNUMBER(A202),D202&gt;=12),"今は無事。CSVで保存すると6桁になる",IF(ISNUMBER(A202),"数値で入っている。今は無事","OK"))))))))</f>
        <v/>
      </c>
      <c r="G202" s="6">
        <f>IF(F202="桁が足りない。先頭の0が消えた",REPT("0",C202-D202)&amp;H202,"")</f>
        <v/>
      </c>
      <c r="H202" s="5">
        <f>IF(A202="","",IF(ISNUMBER(A202),TEXT(A202,"0"),SUBSTITUTE(SUBSTITUTE(A202,"-","")," ","")))</f>
        <v/>
      </c>
      <c r="I202" s="5">
        <f>IF(AND(A202&lt;&gt;"",ISNUMBER(SEARCH("カード",B202))),IFERROR(MOD(SUMPRODUCT(MID(H202,LEN(H202)+1-ROW(INDIRECT("1:"&amp;LEN(H202))),1)*(2-MOD(ROW(INDIRECT("1:"&amp;LEN(H202))),2))-9*(MID(H202,LEN(H202)+1-ROW(INDIRECT("1:"&amp;LEN(H202))),1)*(2-MOD(ROW(INDIRECT("1:"&amp;LEN(H202))),2))&gt;9)),10)=0,FALSE),"")</f>
        <v/>
      </c>
    </row>
    <row r="203">
      <c r="A203" s="3" t="n"/>
      <c r="B203" s="4" t="n"/>
      <c r="C203" s="5">
        <f>IF(B203="","",IFERROR(1/(1/VLOOKUP(B203,$K$5:$L$17,2,FALSE)),""))</f>
        <v/>
      </c>
      <c r="D203" s="5">
        <f>IF(A203="","",LEN(H203))</f>
        <v/>
      </c>
      <c r="E203" s="5">
        <f>IF(A203="","",IF(ISNUMBER(A203),"数値","文字列"))</f>
        <v/>
      </c>
      <c r="F203" s="5">
        <f>IF(A203="","",IF(ISNUMBER(SEARCH("E+",H203)),"E表記。元の桁は残っていない",IF(AND(ISNUMBER(A203),D203&gt;=16),"16桁目から先が0になっている",IF(AND(C203&lt;&gt;"",D203&lt;C203),"桁が足りない。先頭の0が消えた",IF(AND(C203&lt;&gt;"",D203&gt;C203),"桁が多い",IF(I203=FALSE,"チェックディジットが合わない",IF(AND(ISNUMBER(A203),D203&gt;=12),"今は無事。CSVで保存すると6桁になる",IF(ISNUMBER(A203),"数値で入っている。今は無事","OK"))))))))</f>
        <v/>
      </c>
      <c r="G203" s="6">
        <f>IF(F203="桁が足りない。先頭の0が消えた",REPT("0",C203-D203)&amp;H203,"")</f>
        <v/>
      </c>
      <c r="H203" s="5">
        <f>IF(A203="","",IF(ISNUMBER(A203),TEXT(A203,"0"),SUBSTITUTE(SUBSTITUTE(A203,"-","")," ","")))</f>
        <v/>
      </c>
      <c r="I203" s="5">
        <f>IF(AND(A203&lt;&gt;"",ISNUMBER(SEARCH("カード",B203))),IFERROR(MOD(SUMPRODUCT(MID(H203,LEN(H203)+1-ROW(INDIRECT("1:"&amp;LEN(H203))),1)*(2-MOD(ROW(INDIRECT("1:"&amp;LEN(H203))),2))-9*(MID(H203,LEN(H203)+1-ROW(INDIRECT("1:"&amp;LEN(H203))),1)*(2-MOD(ROW(INDIRECT("1:"&amp;LEN(H203))),2))&gt;9)),10)=0,FALSE),"")</f>
        <v/>
      </c>
    </row>
    <row r="204">
      <c r="A204" s="3" t="n"/>
      <c r="B204" s="4" t="n"/>
      <c r="C204" s="5">
        <f>IF(B204="","",IFERROR(1/(1/VLOOKUP(B204,$K$5:$L$17,2,FALSE)),""))</f>
        <v/>
      </c>
      <c r="D204" s="5">
        <f>IF(A204="","",LEN(H204))</f>
        <v/>
      </c>
      <c r="E204" s="5">
        <f>IF(A204="","",IF(ISNUMBER(A204),"数値","文字列"))</f>
        <v/>
      </c>
      <c r="F204" s="5">
        <f>IF(A204="","",IF(ISNUMBER(SEARCH("E+",H204)),"E表記。元の桁は残っていない",IF(AND(ISNUMBER(A204),D204&gt;=16),"16桁目から先が0になっている",IF(AND(C204&lt;&gt;"",D204&lt;C204),"桁が足りない。先頭の0が消えた",IF(AND(C204&lt;&gt;"",D204&gt;C204),"桁が多い",IF(I204=FALSE,"チェックディジットが合わない",IF(AND(ISNUMBER(A204),D204&gt;=12),"今は無事。CSVで保存すると6桁になる",IF(ISNUMBER(A204),"数値で入っている。今は無事","OK"))))))))</f>
        <v/>
      </c>
      <c r="G204" s="6">
        <f>IF(F204="桁が足りない。先頭の0が消えた",REPT("0",C204-D204)&amp;H204,"")</f>
        <v/>
      </c>
      <c r="H204" s="5">
        <f>IF(A204="","",IF(ISNUMBER(A204),TEXT(A204,"0"),SUBSTITUTE(SUBSTITUTE(A204,"-","")," ","")))</f>
        <v/>
      </c>
      <c r="I204" s="5">
        <f>IF(AND(A204&lt;&gt;"",ISNUMBER(SEARCH("カード",B204))),IFERROR(MOD(SUMPRODUCT(MID(H204,LEN(H204)+1-ROW(INDIRECT("1:"&amp;LEN(H204))),1)*(2-MOD(ROW(INDIRECT("1:"&amp;LEN(H204))),2))-9*(MID(H204,LEN(H204)+1-ROW(INDIRECT("1:"&amp;LEN(H204))),1)*(2-MOD(ROW(INDIRECT("1:"&amp;LEN(H204))),2))&gt;9)),10)=0,FALSE),"")</f>
        <v/>
      </c>
    </row>
  </sheetData>
  <conditionalFormatting sqref="F5:F204">
    <cfRule type="expression" priority="1" dxfId="0">
      <formula>OR($F5="E表記。元の桁は残っていない",$F5="16桁目から先が0になっている",$F5="桁が足りない。先頭の0が消えた",$F5="桁が多い",$F5="チェックディジットが合わない")</formula>
    </cfRule>
    <cfRule type="expression" priority="2" dxfId="1">
      <formula>$F5="今は無事。CSVで保存すると6桁になる"</formula>
    </cfRule>
    <cfRule type="expression" priority="3" dxfId="2">
      <formula>$F5="OK"</formula>
    </cfRule>
  </conditionalFormatting>
  <dataValidations count="1">
    <dataValidation sqref="B5:B204" showDropDown="0" showInputMessage="0" showErrorMessage="0" allowBlank="1" error="右の表の種類から選ぶ" type="list">
      <formula1>=$K$5:$K$17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0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12" customWidth="1" min="4" max="4"/>
    <col width="14" customWidth="1" min="5" max="5"/>
    <col width="16" customWidth="1" min="6" max="6"/>
    <col width="3" customWidth="1" min="7" max="7"/>
    <col width="16" customWidth="1" min="8" max="8"/>
    <col width="16" customWidth="1" min="9" max="9"/>
    <col width="12" customWidth="1" min="10" max="10"/>
    <col width="16" customWidth="1" min="11" max="11"/>
  </cols>
  <sheetData>
    <row r="1">
      <c r="A1" s="1" t="inlineStr">
        <is>
          <t>架空のカード番号1,000件と、続き番号の12桁100件。数値にしたとき、CSVに保存したときの変わり方を数える</t>
        </is>
      </c>
    </row>
    <row r="2">
      <c r="A2" t="inlineStr">
        <is>
          <t>カード番号は先頭6桁を999912にそろえ、末尾をLuhnのチェックディジットにした架空の番号（乱数の種16）。F列とK列は、標準の書式の数値をCSVに保存したときに書かれる文字列をTEXTで再現したもの</t>
        </is>
      </c>
    </row>
    <row r="3">
      <c r="B3" s="11" t="inlineStr">
        <is>
          <t>カード16桁</t>
        </is>
      </c>
      <c r="C3" s="11" t="inlineStr">
        <is>
          <t>続き番号12桁</t>
        </is>
      </c>
    </row>
    <row r="4">
      <c r="A4" s="11" t="inlineStr">
        <is>
          <t>件数</t>
        </is>
      </c>
      <c r="B4" s="12">
        <f>COUNTA(A9:A1008)</f>
        <v/>
      </c>
      <c r="C4" s="12">
        <f>COUNTA(H9:H108)</f>
        <v/>
      </c>
    </row>
    <row r="5">
      <c r="A5" s="11" t="inlineStr">
        <is>
          <t>数値にしても変わらなかった</t>
        </is>
      </c>
      <c r="B5" s="12">
        <f>COUNTIF(D9:D1008,TRUE)</f>
        <v/>
      </c>
      <c r="C5" s="12">
        <f>COUNTIF(J9:J108,TRUE)</f>
        <v/>
      </c>
    </row>
    <row r="6">
      <c r="A6" s="11" t="inlineStr">
        <is>
          <t>チェックディジットが合う</t>
        </is>
      </c>
      <c r="B6" s="12">
        <f>COUNTIF(E9:E1008,TRUE)</f>
        <v/>
      </c>
      <c r="C6" s="12" t="n"/>
    </row>
    <row r="7">
      <c r="A7" s="11" t="inlineStr">
        <is>
          <t>CSVの文字列が何通りになったか</t>
        </is>
      </c>
      <c r="B7" s="12">
        <f>SUMPRODUCT(--(MATCH(F9:F1008,F9:F1008,0)=ROW(F9:F1008)-ROW(F9)+1))</f>
        <v/>
      </c>
      <c r="C7" s="12">
        <f>SUMPRODUCT(--(MATCH(K9:K108,K9:K108,0)=ROW(K9:K108)-ROW(K9)+1))</f>
        <v/>
      </c>
    </row>
    <row r="8">
      <c r="A8" s="2" t="inlineStr">
        <is>
          <t>元の番号（文字列）</t>
        </is>
      </c>
      <c r="B8" s="2" t="inlineStr">
        <is>
          <t>数値にした値</t>
        </is>
      </c>
      <c r="C8" s="2" t="inlineStr">
        <is>
          <t>数値を文字に戻す</t>
        </is>
      </c>
      <c r="D8" s="2" t="inlineStr">
        <is>
          <t>変わらなかった</t>
        </is>
      </c>
      <c r="E8" s="2" t="inlineStr">
        <is>
          <t>チェックディジット</t>
        </is>
      </c>
      <c r="F8" s="2" t="inlineStr">
        <is>
          <t>CSVに書かれる文字列</t>
        </is>
      </c>
      <c r="H8" s="2" t="inlineStr">
        <is>
          <t>元の番号（文字列）</t>
        </is>
      </c>
      <c r="I8" s="2" t="inlineStr">
        <is>
          <t>数値にした値</t>
        </is>
      </c>
      <c r="J8" s="2" t="inlineStr">
        <is>
          <t>変わらなかった</t>
        </is>
      </c>
      <c r="K8" s="2" t="inlineStr">
        <is>
          <t>CSVに書かれる文字列</t>
        </is>
      </c>
    </row>
    <row r="9">
      <c r="A9" s="13" t="inlineStr">
        <is>
          <t>9999125774637069</t>
        </is>
      </c>
      <c r="B9" s="14">
        <f>VALUE(A9)</f>
        <v/>
      </c>
      <c r="C9">
        <f>TEXT(B9,"0")</f>
        <v/>
      </c>
      <c r="D9">
        <f>A9=C9</f>
        <v/>
      </c>
      <c r="E9">
        <f>MOD(SUMPRODUCT(MID(C9,LEN(C9)+1-ROW(INDIRECT("1:"&amp;LEN(C9))),1)*(2-MOD(ROW(INDIRECT("1:"&amp;LEN(C9))),2))-9*(MID(C9,LEN(C9)+1-ROW(INDIRECT("1:"&amp;LEN(C9))),1)*(2-MOD(ROW(INDIRECT("1:"&amp;LEN(C9))),2))&gt;9)),10)=0</f>
        <v/>
      </c>
      <c r="F9">
        <f>TEXT(B9,"0.00000E+00")</f>
        <v/>
      </c>
      <c r="H9" s="13" t="inlineStr">
        <is>
          <t>401234567001</t>
        </is>
      </c>
      <c r="I9" s="14">
        <f>VALUE(H9)</f>
        <v/>
      </c>
      <c r="J9">
        <f>H9=TEXT(I9,"0")</f>
        <v/>
      </c>
      <c r="K9">
        <f>TEXT(I9,"0.00000E+00")</f>
        <v/>
      </c>
    </row>
    <row r="10">
      <c r="A10" s="13" t="inlineStr">
        <is>
          <t>9999124330445299</t>
        </is>
      </c>
      <c r="B10" s="14">
        <f>VALUE(A10)</f>
        <v/>
      </c>
      <c r="C10">
        <f>TEXT(B10,"0")</f>
        <v/>
      </c>
      <c r="D10">
        <f>A10=C10</f>
        <v/>
      </c>
      <c r="E10">
        <f>MOD(SUMPRODUCT(MID(C10,LEN(C10)+1-ROW(INDIRECT("1:"&amp;LEN(C10))),1)*(2-MOD(ROW(INDIRECT("1:"&amp;LEN(C10))),2))-9*(MID(C10,LEN(C10)+1-ROW(INDIRECT("1:"&amp;LEN(C10))),1)*(2-MOD(ROW(INDIRECT("1:"&amp;LEN(C10))),2))&gt;9)),10)=0</f>
        <v/>
      </c>
      <c r="F10">
        <f>TEXT(B10,"0.00000E+00")</f>
        <v/>
      </c>
      <c r="H10" s="13" t="inlineStr">
        <is>
          <t>401234567002</t>
        </is>
      </c>
      <c r="I10" s="14">
        <f>VALUE(H10)</f>
        <v/>
      </c>
      <c r="J10">
        <f>H10=TEXT(I10,"0")</f>
        <v/>
      </c>
      <c r="K10">
        <f>TEXT(I10,"0.00000E+00")</f>
        <v/>
      </c>
    </row>
    <row r="11">
      <c r="A11" s="13" t="inlineStr">
        <is>
          <t>9999124039402906</t>
        </is>
      </c>
      <c r="B11" s="14">
        <f>VALUE(A11)</f>
        <v/>
      </c>
      <c r="C11">
        <f>TEXT(B11,"0")</f>
        <v/>
      </c>
      <c r="D11">
        <f>A11=C11</f>
        <v/>
      </c>
      <c r="E11">
        <f>MOD(SUMPRODUCT(MID(C11,LEN(C11)+1-ROW(INDIRECT("1:"&amp;LEN(C11))),1)*(2-MOD(ROW(INDIRECT("1:"&amp;LEN(C11))),2))-9*(MID(C11,LEN(C11)+1-ROW(INDIRECT("1:"&amp;LEN(C11))),1)*(2-MOD(ROW(INDIRECT("1:"&amp;LEN(C11))),2))&gt;9)),10)=0</f>
        <v/>
      </c>
      <c r="F11">
        <f>TEXT(B11,"0.00000E+00")</f>
        <v/>
      </c>
      <c r="H11" s="13" t="inlineStr">
        <is>
          <t>401234567003</t>
        </is>
      </c>
      <c r="I11" s="14">
        <f>VALUE(H11)</f>
        <v/>
      </c>
      <c r="J11">
        <f>H11=TEXT(I11,"0")</f>
        <v/>
      </c>
      <c r="K11">
        <f>TEXT(I11,"0.00000E+00")</f>
        <v/>
      </c>
    </row>
    <row r="12">
      <c r="A12" s="13" t="inlineStr">
        <is>
          <t>9999127794345467</t>
        </is>
      </c>
      <c r="B12" s="14">
        <f>VALUE(A12)</f>
        <v/>
      </c>
      <c r="C12">
        <f>TEXT(B12,"0")</f>
        <v/>
      </c>
      <c r="D12">
        <f>A12=C12</f>
        <v/>
      </c>
      <c r="E12">
        <f>MOD(SUMPRODUCT(MID(C12,LEN(C12)+1-ROW(INDIRECT("1:"&amp;LEN(C12))),1)*(2-MOD(ROW(INDIRECT("1:"&amp;LEN(C12))),2))-9*(MID(C12,LEN(C12)+1-ROW(INDIRECT("1:"&amp;LEN(C12))),1)*(2-MOD(ROW(INDIRECT("1:"&amp;LEN(C12))),2))&gt;9)),10)=0</f>
        <v/>
      </c>
      <c r="F12">
        <f>TEXT(B12,"0.00000E+00")</f>
        <v/>
      </c>
      <c r="H12" s="13" t="inlineStr">
        <is>
          <t>401234567004</t>
        </is>
      </c>
      <c r="I12" s="14">
        <f>VALUE(H12)</f>
        <v/>
      </c>
      <c r="J12">
        <f>H12=TEXT(I12,"0")</f>
        <v/>
      </c>
      <c r="K12">
        <f>TEXT(I12,"0.00000E+00")</f>
        <v/>
      </c>
    </row>
    <row r="13">
      <c r="A13" s="13" t="inlineStr">
        <is>
          <t>9999121576829491</t>
        </is>
      </c>
      <c r="B13" s="14">
        <f>VALUE(A13)</f>
        <v/>
      </c>
      <c r="C13">
        <f>TEXT(B13,"0")</f>
        <v/>
      </c>
      <c r="D13">
        <f>A13=C13</f>
        <v/>
      </c>
      <c r="E13">
        <f>MOD(SUMPRODUCT(MID(C13,LEN(C13)+1-ROW(INDIRECT("1:"&amp;LEN(C13))),1)*(2-MOD(ROW(INDIRECT("1:"&amp;LEN(C13))),2))-9*(MID(C13,LEN(C13)+1-ROW(INDIRECT("1:"&amp;LEN(C13))),1)*(2-MOD(ROW(INDIRECT("1:"&amp;LEN(C13))),2))&gt;9)),10)=0</f>
        <v/>
      </c>
      <c r="F13">
        <f>TEXT(B13,"0.00000E+00")</f>
        <v/>
      </c>
      <c r="H13" s="13" t="inlineStr">
        <is>
          <t>401234567005</t>
        </is>
      </c>
      <c r="I13" s="14">
        <f>VALUE(H13)</f>
        <v/>
      </c>
      <c r="J13">
        <f>H13=TEXT(I13,"0")</f>
        <v/>
      </c>
      <c r="K13">
        <f>TEXT(I13,"0.00000E+00")</f>
        <v/>
      </c>
    </row>
    <row r="14">
      <c r="A14" s="13" t="inlineStr">
        <is>
          <t>9999120410853725</t>
        </is>
      </c>
      <c r="B14" s="14">
        <f>VALUE(A14)</f>
        <v/>
      </c>
      <c r="C14">
        <f>TEXT(B14,"0")</f>
        <v/>
      </c>
      <c r="D14">
        <f>A14=C14</f>
        <v/>
      </c>
      <c r="E14">
        <f>MOD(SUMPRODUCT(MID(C14,LEN(C14)+1-ROW(INDIRECT("1:"&amp;LEN(C14))),1)*(2-MOD(ROW(INDIRECT("1:"&amp;LEN(C14))),2))-9*(MID(C14,LEN(C14)+1-ROW(INDIRECT("1:"&amp;LEN(C14))),1)*(2-MOD(ROW(INDIRECT("1:"&amp;LEN(C14))),2))&gt;9)),10)=0</f>
        <v/>
      </c>
      <c r="F14">
        <f>TEXT(B14,"0.00000E+00")</f>
        <v/>
      </c>
      <c r="H14" s="13" t="inlineStr">
        <is>
          <t>401234567006</t>
        </is>
      </c>
      <c r="I14" s="14">
        <f>VALUE(H14)</f>
        <v/>
      </c>
      <c r="J14">
        <f>H14=TEXT(I14,"0")</f>
        <v/>
      </c>
      <c r="K14">
        <f>TEXT(I14,"0.00000E+00")</f>
        <v/>
      </c>
    </row>
    <row r="15">
      <c r="A15" s="13" t="inlineStr">
        <is>
          <t>9999124457712703</t>
        </is>
      </c>
      <c r="B15" s="14">
        <f>VALUE(A15)</f>
        <v/>
      </c>
      <c r="C15">
        <f>TEXT(B15,"0")</f>
        <v/>
      </c>
      <c r="D15">
        <f>A15=C15</f>
        <v/>
      </c>
      <c r="E15">
        <f>MOD(SUMPRODUCT(MID(C15,LEN(C15)+1-ROW(INDIRECT("1:"&amp;LEN(C15))),1)*(2-MOD(ROW(INDIRECT("1:"&amp;LEN(C15))),2))-9*(MID(C15,LEN(C15)+1-ROW(INDIRECT("1:"&amp;LEN(C15))),1)*(2-MOD(ROW(INDIRECT("1:"&amp;LEN(C15))),2))&gt;9)),10)=0</f>
        <v/>
      </c>
      <c r="F15">
        <f>TEXT(B15,"0.00000E+00")</f>
        <v/>
      </c>
      <c r="H15" s="13" t="inlineStr">
        <is>
          <t>401234567007</t>
        </is>
      </c>
      <c r="I15" s="14">
        <f>VALUE(H15)</f>
        <v/>
      </c>
      <c r="J15">
        <f>H15=TEXT(I15,"0")</f>
        <v/>
      </c>
      <c r="K15">
        <f>TEXT(I15,"0.00000E+00")</f>
        <v/>
      </c>
    </row>
    <row r="16">
      <c r="A16" s="13" t="inlineStr">
        <is>
          <t>9999127707179177</t>
        </is>
      </c>
      <c r="B16" s="14">
        <f>VALUE(A16)</f>
        <v/>
      </c>
      <c r="C16">
        <f>TEXT(B16,"0")</f>
        <v/>
      </c>
      <c r="D16">
        <f>A16=C16</f>
        <v/>
      </c>
      <c r="E16">
        <f>MOD(SUMPRODUCT(MID(C16,LEN(C16)+1-ROW(INDIRECT("1:"&amp;LEN(C16))),1)*(2-MOD(ROW(INDIRECT("1:"&amp;LEN(C16))),2))-9*(MID(C16,LEN(C16)+1-ROW(INDIRECT("1:"&amp;LEN(C16))),1)*(2-MOD(ROW(INDIRECT("1:"&amp;LEN(C16))),2))&gt;9)),10)=0</f>
        <v/>
      </c>
      <c r="F16">
        <f>TEXT(B16,"0.00000E+00")</f>
        <v/>
      </c>
      <c r="H16" s="13" t="inlineStr">
        <is>
          <t>401234567008</t>
        </is>
      </c>
      <c r="I16" s="14">
        <f>VALUE(H16)</f>
        <v/>
      </c>
      <c r="J16">
        <f>H16=TEXT(I16,"0")</f>
        <v/>
      </c>
      <c r="K16">
        <f>TEXT(I16,"0.00000E+00")</f>
        <v/>
      </c>
    </row>
    <row r="17">
      <c r="A17" s="13" t="inlineStr">
        <is>
          <t>9999120236508065</t>
        </is>
      </c>
      <c r="B17" s="14">
        <f>VALUE(A17)</f>
        <v/>
      </c>
      <c r="C17">
        <f>TEXT(B17,"0")</f>
        <v/>
      </c>
      <c r="D17">
        <f>A17=C17</f>
        <v/>
      </c>
      <c r="E17">
        <f>MOD(SUMPRODUCT(MID(C17,LEN(C17)+1-ROW(INDIRECT("1:"&amp;LEN(C17))),1)*(2-MOD(ROW(INDIRECT("1:"&amp;LEN(C17))),2))-9*(MID(C17,LEN(C17)+1-ROW(INDIRECT("1:"&amp;LEN(C17))),1)*(2-MOD(ROW(INDIRECT("1:"&amp;LEN(C17))),2))&gt;9)),10)=0</f>
        <v/>
      </c>
      <c r="F17">
        <f>TEXT(B17,"0.00000E+00")</f>
        <v/>
      </c>
      <c r="H17" s="13" t="inlineStr">
        <is>
          <t>401234567009</t>
        </is>
      </c>
      <c r="I17" s="14">
        <f>VALUE(H17)</f>
        <v/>
      </c>
      <c r="J17">
        <f>H17=TEXT(I17,"0")</f>
        <v/>
      </c>
      <c r="K17">
        <f>TEXT(I17,"0.00000E+00")</f>
        <v/>
      </c>
    </row>
    <row r="18">
      <c r="A18" s="13" t="inlineStr">
        <is>
          <t>9999129578135114</t>
        </is>
      </c>
      <c r="B18" s="14">
        <f>VALUE(A18)</f>
        <v/>
      </c>
      <c r="C18">
        <f>TEXT(B18,"0")</f>
        <v/>
      </c>
      <c r="D18">
        <f>A18=C18</f>
        <v/>
      </c>
      <c r="E18">
        <f>MOD(SUMPRODUCT(MID(C18,LEN(C18)+1-ROW(INDIRECT("1:"&amp;LEN(C18))),1)*(2-MOD(ROW(INDIRECT("1:"&amp;LEN(C18))),2))-9*(MID(C18,LEN(C18)+1-ROW(INDIRECT("1:"&amp;LEN(C18))),1)*(2-MOD(ROW(INDIRECT("1:"&amp;LEN(C18))),2))&gt;9)),10)=0</f>
        <v/>
      </c>
      <c r="F18">
        <f>TEXT(B18,"0.00000E+00")</f>
        <v/>
      </c>
      <c r="H18" s="13" t="inlineStr">
        <is>
          <t>401234567010</t>
        </is>
      </c>
      <c r="I18" s="14">
        <f>VALUE(H18)</f>
        <v/>
      </c>
      <c r="J18">
        <f>H18=TEXT(I18,"0")</f>
        <v/>
      </c>
      <c r="K18">
        <f>TEXT(I18,"0.00000E+00")</f>
        <v/>
      </c>
    </row>
    <row r="19">
      <c r="A19" s="13" t="inlineStr">
        <is>
          <t>9999128130601068</t>
        </is>
      </c>
      <c r="B19" s="14">
        <f>VALUE(A19)</f>
        <v/>
      </c>
      <c r="C19">
        <f>TEXT(B19,"0")</f>
        <v/>
      </c>
      <c r="D19">
        <f>A19=C19</f>
        <v/>
      </c>
      <c r="E19">
        <f>MOD(SUMPRODUCT(MID(C19,LEN(C19)+1-ROW(INDIRECT("1:"&amp;LEN(C19))),1)*(2-MOD(ROW(INDIRECT("1:"&amp;LEN(C19))),2))-9*(MID(C19,LEN(C19)+1-ROW(INDIRECT("1:"&amp;LEN(C19))),1)*(2-MOD(ROW(INDIRECT("1:"&amp;LEN(C19))),2))&gt;9)),10)=0</f>
        <v/>
      </c>
      <c r="F19">
        <f>TEXT(B19,"0.00000E+00")</f>
        <v/>
      </c>
      <c r="H19" s="13" t="inlineStr">
        <is>
          <t>401234567011</t>
        </is>
      </c>
      <c r="I19" s="14">
        <f>VALUE(H19)</f>
        <v/>
      </c>
      <c r="J19">
        <f>H19=TEXT(I19,"0")</f>
        <v/>
      </c>
      <c r="K19">
        <f>TEXT(I19,"0.00000E+00")</f>
        <v/>
      </c>
    </row>
    <row r="20">
      <c r="A20" s="13" t="inlineStr">
        <is>
          <t>9999122432903835</t>
        </is>
      </c>
      <c r="B20" s="14">
        <f>VALUE(A20)</f>
        <v/>
      </c>
      <c r="C20">
        <f>TEXT(B20,"0")</f>
        <v/>
      </c>
      <c r="D20">
        <f>A20=C20</f>
        <v/>
      </c>
      <c r="E20">
        <f>MOD(SUMPRODUCT(MID(C20,LEN(C20)+1-ROW(INDIRECT("1:"&amp;LEN(C20))),1)*(2-MOD(ROW(INDIRECT("1:"&amp;LEN(C20))),2))-9*(MID(C20,LEN(C20)+1-ROW(INDIRECT("1:"&amp;LEN(C20))),1)*(2-MOD(ROW(INDIRECT("1:"&amp;LEN(C20))),2))&gt;9)),10)=0</f>
        <v/>
      </c>
      <c r="F20">
        <f>TEXT(B20,"0.00000E+00")</f>
        <v/>
      </c>
      <c r="H20" s="13" t="inlineStr">
        <is>
          <t>401234567012</t>
        </is>
      </c>
      <c r="I20" s="14">
        <f>VALUE(H20)</f>
        <v/>
      </c>
      <c r="J20">
        <f>H20=TEXT(I20,"0")</f>
        <v/>
      </c>
      <c r="K20">
        <f>TEXT(I20,"0.00000E+00")</f>
        <v/>
      </c>
    </row>
    <row r="21">
      <c r="A21" s="13" t="inlineStr">
        <is>
          <t>9999121124660679</t>
        </is>
      </c>
      <c r="B21" s="14">
        <f>VALUE(A21)</f>
        <v/>
      </c>
      <c r="C21">
        <f>TEXT(B21,"0")</f>
        <v/>
      </c>
      <c r="D21">
        <f>A21=C21</f>
        <v/>
      </c>
      <c r="E21">
        <f>MOD(SUMPRODUCT(MID(C21,LEN(C21)+1-ROW(INDIRECT("1:"&amp;LEN(C21))),1)*(2-MOD(ROW(INDIRECT("1:"&amp;LEN(C21))),2))-9*(MID(C21,LEN(C21)+1-ROW(INDIRECT("1:"&amp;LEN(C21))),1)*(2-MOD(ROW(INDIRECT("1:"&amp;LEN(C21))),2))&gt;9)),10)=0</f>
        <v/>
      </c>
      <c r="F21">
        <f>TEXT(B21,"0.00000E+00")</f>
        <v/>
      </c>
      <c r="H21" s="13" t="inlineStr">
        <is>
          <t>401234567013</t>
        </is>
      </c>
      <c r="I21" s="14">
        <f>VALUE(H21)</f>
        <v/>
      </c>
      <c r="J21">
        <f>H21=TEXT(I21,"0")</f>
        <v/>
      </c>
      <c r="K21">
        <f>TEXT(I21,"0.00000E+00")</f>
        <v/>
      </c>
    </row>
    <row r="22">
      <c r="A22" s="13" t="inlineStr">
        <is>
          <t>9999127740003640</t>
        </is>
      </c>
      <c r="B22" s="14">
        <f>VALUE(A22)</f>
        <v/>
      </c>
      <c r="C22">
        <f>TEXT(B22,"0")</f>
        <v/>
      </c>
      <c r="D22">
        <f>A22=C22</f>
        <v/>
      </c>
      <c r="E22">
        <f>MOD(SUMPRODUCT(MID(C22,LEN(C22)+1-ROW(INDIRECT("1:"&amp;LEN(C22))),1)*(2-MOD(ROW(INDIRECT("1:"&amp;LEN(C22))),2))-9*(MID(C22,LEN(C22)+1-ROW(INDIRECT("1:"&amp;LEN(C22))),1)*(2-MOD(ROW(INDIRECT("1:"&amp;LEN(C22))),2))&gt;9)),10)=0</f>
        <v/>
      </c>
      <c r="F22">
        <f>TEXT(B22,"0.00000E+00")</f>
        <v/>
      </c>
      <c r="H22" s="13" t="inlineStr">
        <is>
          <t>401234567014</t>
        </is>
      </c>
      <c r="I22" s="14">
        <f>VALUE(H22)</f>
        <v/>
      </c>
      <c r="J22">
        <f>H22=TEXT(I22,"0")</f>
        <v/>
      </c>
      <c r="K22">
        <f>TEXT(I22,"0.00000E+00")</f>
        <v/>
      </c>
    </row>
    <row r="23">
      <c r="A23" s="13" t="inlineStr">
        <is>
          <t>9999128613161416</t>
        </is>
      </c>
      <c r="B23" s="14">
        <f>VALUE(A23)</f>
        <v/>
      </c>
      <c r="C23">
        <f>TEXT(B23,"0")</f>
        <v/>
      </c>
      <c r="D23">
        <f>A23=C23</f>
        <v/>
      </c>
      <c r="E23">
        <f>MOD(SUMPRODUCT(MID(C23,LEN(C23)+1-ROW(INDIRECT("1:"&amp;LEN(C23))),1)*(2-MOD(ROW(INDIRECT("1:"&amp;LEN(C23))),2))-9*(MID(C23,LEN(C23)+1-ROW(INDIRECT("1:"&amp;LEN(C23))),1)*(2-MOD(ROW(INDIRECT("1:"&amp;LEN(C23))),2))&gt;9)),10)=0</f>
        <v/>
      </c>
      <c r="F23">
        <f>TEXT(B23,"0.00000E+00")</f>
        <v/>
      </c>
      <c r="H23" s="13" t="inlineStr">
        <is>
          <t>401234567015</t>
        </is>
      </c>
      <c r="I23" s="14">
        <f>VALUE(H23)</f>
        <v/>
      </c>
      <c r="J23">
        <f>H23=TEXT(I23,"0")</f>
        <v/>
      </c>
      <c r="K23">
        <f>TEXT(I23,"0.00000E+00")</f>
        <v/>
      </c>
    </row>
    <row r="24">
      <c r="A24" s="13" t="inlineStr">
        <is>
          <t>9999127626322668</t>
        </is>
      </c>
      <c r="B24" s="14">
        <f>VALUE(A24)</f>
        <v/>
      </c>
      <c r="C24">
        <f>TEXT(B24,"0")</f>
        <v/>
      </c>
      <c r="D24">
        <f>A24=C24</f>
        <v/>
      </c>
      <c r="E24">
        <f>MOD(SUMPRODUCT(MID(C24,LEN(C24)+1-ROW(INDIRECT("1:"&amp;LEN(C24))),1)*(2-MOD(ROW(INDIRECT("1:"&amp;LEN(C24))),2))-9*(MID(C24,LEN(C24)+1-ROW(INDIRECT("1:"&amp;LEN(C24))),1)*(2-MOD(ROW(INDIRECT("1:"&amp;LEN(C24))),2))&gt;9)),10)=0</f>
        <v/>
      </c>
      <c r="F24">
        <f>TEXT(B24,"0.00000E+00")</f>
        <v/>
      </c>
      <c r="H24" s="13" t="inlineStr">
        <is>
          <t>401234567016</t>
        </is>
      </c>
      <c r="I24" s="14">
        <f>VALUE(H24)</f>
        <v/>
      </c>
      <c r="J24">
        <f>H24=TEXT(I24,"0")</f>
        <v/>
      </c>
      <c r="K24">
        <f>TEXT(I24,"0.00000E+00")</f>
        <v/>
      </c>
    </row>
    <row r="25">
      <c r="A25" s="13" t="inlineStr">
        <is>
          <t>9999128362572631</t>
        </is>
      </c>
      <c r="B25" s="14">
        <f>VALUE(A25)</f>
        <v/>
      </c>
      <c r="C25">
        <f>TEXT(B25,"0")</f>
        <v/>
      </c>
      <c r="D25">
        <f>A25=C25</f>
        <v/>
      </c>
      <c r="E25">
        <f>MOD(SUMPRODUCT(MID(C25,LEN(C25)+1-ROW(INDIRECT("1:"&amp;LEN(C25))),1)*(2-MOD(ROW(INDIRECT("1:"&amp;LEN(C25))),2))-9*(MID(C25,LEN(C25)+1-ROW(INDIRECT("1:"&amp;LEN(C25))),1)*(2-MOD(ROW(INDIRECT("1:"&amp;LEN(C25))),2))&gt;9)),10)=0</f>
        <v/>
      </c>
      <c r="F25">
        <f>TEXT(B25,"0.00000E+00")</f>
        <v/>
      </c>
      <c r="H25" s="13" t="inlineStr">
        <is>
          <t>401234567017</t>
        </is>
      </c>
      <c r="I25" s="14">
        <f>VALUE(H25)</f>
        <v/>
      </c>
      <c r="J25">
        <f>H25=TEXT(I25,"0")</f>
        <v/>
      </c>
      <c r="K25">
        <f>TEXT(I25,"0.00000E+00")</f>
        <v/>
      </c>
    </row>
    <row r="26">
      <c r="A26" s="13" t="inlineStr">
        <is>
          <t>9999126074941144</t>
        </is>
      </c>
      <c r="B26" s="14">
        <f>VALUE(A26)</f>
        <v/>
      </c>
      <c r="C26">
        <f>TEXT(B26,"0")</f>
        <v/>
      </c>
      <c r="D26">
        <f>A26=C26</f>
        <v/>
      </c>
      <c r="E26">
        <f>MOD(SUMPRODUCT(MID(C26,LEN(C26)+1-ROW(INDIRECT("1:"&amp;LEN(C26))),1)*(2-MOD(ROW(INDIRECT("1:"&amp;LEN(C26))),2))-9*(MID(C26,LEN(C26)+1-ROW(INDIRECT("1:"&amp;LEN(C26))),1)*(2-MOD(ROW(INDIRECT("1:"&amp;LEN(C26))),2))&gt;9)),10)=0</f>
        <v/>
      </c>
      <c r="F26">
        <f>TEXT(B26,"0.00000E+00")</f>
        <v/>
      </c>
      <c r="H26" s="13" t="inlineStr">
        <is>
          <t>401234567018</t>
        </is>
      </c>
      <c r="I26" s="14">
        <f>VALUE(H26)</f>
        <v/>
      </c>
      <c r="J26">
        <f>H26=TEXT(I26,"0")</f>
        <v/>
      </c>
      <c r="K26">
        <f>TEXT(I26,"0.00000E+00")</f>
        <v/>
      </c>
    </row>
    <row r="27">
      <c r="A27" s="13" t="inlineStr">
        <is>
          <t>9999127387397826</t>
        </is>
      </c>
      <c r="B27" s="14">
        <f>VALUE(A27)</f>
        <v/>
      </c>
      <c r="C27">
        <f>TEXT(B27,"0")</f>
        <v/>
      </c>
      <c r="D27">
        <f>A27=C27</f>
        <v/>
      </c>
      <c r="E27">
        <f>MOD(SUMPRODUCT(MID(C27,LEN(C27)+1-ROW(INDIRECT("1:"&amp;LEN(C27))),1)*(2-MOD(ROW(INDIRECT("1:"&amp;LEN(C27))),2))-9*(MID(C27,LEN(C27)+1-ROW(INDIRECT("1:"&amp;LEN(C27))),1)*(2-MOD(ROW(INDIRECT("1:"&amp;LEN(C27))),2))&gt;9)),10)=0</f>
        <v/>
      </c>
      <c r="F27">
        <f>TEXT(B27,"0.00000E+00")</f>
        <v/>
      </c>
      <c r="H27" s="13" t="inlineStr">
        <is>
          <t>401234567019</t>
        </is>
      </c>
      <c r="I27" s="14">
        <f>VALUE(H27)</f>
        <v/>
      </c>
      <c r="J27">
        <f>H27=TEXT(I27,"0")</f>
        <v/>
      </c>
      <c r="K27">
        <f>TEXT(I27,"0.00000E+00")</f>
        <v/>
      </c>
    </row>
    <row r="28">
      <c r="A28" s="13" t="inlineStr">
        <is>
          <t>9999127811507172</t>
        </is>
      </c>
      <c r="B28" s="14">
        <f>VALUE(A28)</f>
        <v/>
      </c>
      <c r="C28">
        <f>TEXT(B28,"0")</f>
        <v/>
      </c>
      <c r="D28">
        <f>A28=C28</f>
        <v/>
      </c>
      <c r="E28">
        <f>MOD(SUMPRODUCT(MID(C28,LEN(C28)+1-ROW(INDIRECT("1:"&amp;LEN(C28))),1)*(2-MOD(ROW(INDIRECT("1:"&amp;LEN(C28))),2))-9*(MID(C28,LEN(C28)+1-ROW(INDIRECT("1:"&amp;LEN(C28))),1)*(2-MOD(ROW(INDIRECT("1:"&amp;LEN(C28))),2))&gt;9)),10)=0</f>
        <v/>
      </c>
      <c r="F28">
        <f>TEXT(B28,"0.00000E+00")</f>
        <v/>
      </c>
      <c r="H28" s="13" t="inlineStr">
        <is>
          <t>401234567020</t>
        </is>
      </c>
      <c r="I28" s="14">
        <f>VALUE(H28)</f>
        <v/>
      </c>
      <c r="J28">
        <f>H28=TEXT(I28,"0")</f>
        <v/>
      </c>
      <c r="K28">
        <f>TEXT(I28,"0.00000E+00")</f>
        <v/>
      </c>
    </row>
    <row r="29">
      <c r="A29" s="13" t="inlineStr">
        <is>
          <t>9999120858215643</t>
        </is>
      </c>
      <c r="B29" s="14">
        <f>VALUE(A29)</f>
        <v/>
      </c>
      <c r="C29">
        <f>TEXT(B29,"0")</f>
        <v/>
      </c>
      <c r="D29">
        <f>A29=C29</f>
        <v/>
      </c>
      <c r="E29">
        <f>MOD(SUMPRODUCT(MID(C29,LEN(C29)+1-ROW(INDIRECT("1:"&amp;LEN(C29))),1)*(2-MOD(ROW(INDIRECT("1:"&amp;LEN(C29))),2))-9*(MID(C29,LEN(C29)+1-ROW(INDIRECT("1:"&amp;LEN(C29))),1)*(2-MOD(ROW(INDIRECT("1:"&amp;LEN(C29))),2))&gt;9)),10)=0</f>
        <v/>
      </c>
      <c r="F29">
        <f>TEXT(B29,"0.00000E+00")</f>
        <v/>
      </c>
      <c r="H29" s="13" t="inlineStr">
        <is>
          <t>401234567021</t>
        </is>
      </c>
      <c r="I29" s="14">
        <f>VALUE(H29)</f>
        <v/>
      </c>
      <c r="J29">
        <f>H29=TEXT(I29,"0")</f>
        <v/>
      </c>
      <c r="K29">
        <f>TEXT(I29,"0.00000E+00")</f>
        <v/>
      </c>
    </row>
    <row r="30">
      <c r="A30" s="13" t="inlineStr">
        <is>
          <t>9999126133730033</t>
        </is>
      </c>
      <c r="B30" s="14">
        <f>VALUE(A30)</f>
        <v/>
      </c>
      <c r="C30">
        <f>TEXT(B30,"0")</f>
        <v/>
      </c>
      <c r="D30">
        <f>A30=C30</f>
        <v/>
      </c>
      <c r="E30">
        <f>MOD(SUMPRODUCT(MID(C30,LEN(C30)+1-ROW(INDIRECT("1:"&amp;LEN(C30))),1)*(2-MOD(ROW(INDIRECT("1:"&amp;LEN(C30))),2))-9*(MID(C30,LEN(C30)+1-ROW(INDIRECT("1:"&amp;LEN(C30))),1)*(2-MOD(ROW(INDIRECT("1:"&amp;LEN(C30))),2))&gt;9)),10)=0</f>
        <v/>
      </c>
      <c r="F30">
        <f>TEXT(B30,"0.00000E+00")</f>
        <v/>
      </c>
      <c r="H30" s="13" t="inlineStr">
        <is>
          <t>401234567022</t>
        </is>
      </c>
      <c r="I30" s="14">
        <f>VALUE(H30)</f>
        <v/>
      </c>
      <c r="J30">
        <f>H30=TEXT(I30,"0")</f>
        <v/>
      </c>
      <c r="K30">
        <f>TEXT(I30,"0.00000E+00")</f>
        <v/>
      </c>
    </row>
    <row r="31">
      <c r="A31" s="13" t="inlineStr">
        <is>
          <t>9999125699304068</t>
        </is>
      </c>
      <c r="B31" s="14">
        <f>VALUE(A31)</f>
        <v/>
      </c>
      <c r="C31">
        <f>TEXT(B31,"0")</f>
        <v/>
      </c>
      <c r="D31">
        <f>A31=C31</f>
        <v/>
      </c>
      <c r="E31">
        <f>MOD(SUMPRODUCT(MID(C31,LEN(C31)+1-ROW(INDIRECT("1:"&amp;LEN(C31))),1)*(2-MOD(ROW(INDIRECT("1:"&amp;LEN(C31))),2))-9*(MID(C31,LEN(C31)+1-ROW(INDIRECT("1:"&amp;LEN(C31))),1)*(2-MOD(ROW(INDIRECT("1:"&amp;LEN(C31))),2))&gt;9)),10)=0</f>
        <v/>
      </c>
      <c r="F31">
        <f>TEXT(B31,"0.00000E+00")</f>
        <v/>
      </c>
      <c r="H31" s="13" t="inlineStr">
        <is>
          <t>401234567023</t>
        </is>
      </c>
      <c r="I31" s="14">
        <f>VALUE(H31)</f>
        <v/>
      </c>
      <c r="J31">
        <f>H31=TEXT(I31,"0")</f>
        <v/>
      </c>
      <c r="K31">
        <f>TEXT(I31,"0.00000E+00")</f>
        <v/>
      </c>
    </row>
    <row r="32">
      <c r="A32" s="13" t="inlineStr">
        <is>
          <t>9999120283388486</t>
        </is>
      </c>
      <c r="B32" s="14">
        <f>VALUE(A32)</f>
        <v/>
      </c>
      <c r="C32">
        <f>TEXT(B32,"0")</f>
        <v/>
      </c>
      <c r="D32">
        <f>A32=C32</f>
        <v/>
      </c>
      <c r="E32">
        <f>MOD(SUMPRODUCT(MID(C32,LEN(C32)+1-ROW(INDIRECT("1:"&amp;LEN(C32))),1)*(2-MOD(ROW(INDIRECT("1:"&amp;LEN(C32))),2))-9*(MID(C32,LEN(C32)+1-ROW(INDIRECT("1:"&amp;LEN(C32))),1)*(2-MOD(ROW(INDIRECT("1:"&amp;LEN(C32))),2))&gt;9)),10)=0</f>
        <v/>
      </c>
      <c r="F32">
        <f>TEXT(B32,"0.00000E+00")</f>
        <v/>
      </c>
      <c r="H32" s="13" t="inlineStr">
        <is>
          <t>401234567024</t>
        </is>
      </c>
      <c r="I32" s="14">
        <f>VALUE(H32)</f>
        <v/>
      </c>
      <c r="J32">
        <f>H32=TEXT(I32,"0")</f>
        <v/>
      </c>
      <c r="K32">
        <f>TEXT(I32,"0.00000E+00")</f>
        <v/>
      </c>
    </row>
    <row r="33">
      <c r="A33" s="13" t="inlineStr">
        <is>
          <t>9999120998379754</t>
        </is>
      </c>
      <c r="B33" s="14">
        <f>VALUE(A33)</f>
        <v/>
      </c>
      <c r="C33">
        <f>TEXT(B33,"0")</f>
        <v/>
      </c>
      <c r="D33">
        <f>A33=C33</f>
        <v/>
      </c>
      <c r="E33">
        <f>MOD(SUMPRODUCT(MID(C33,LEN(C33)+1-ROW(INDIRECT("1:"&amp;LEN(C33))),1)*(2-MOD(ROW(INDIRECT("1:"&amp;LEN(C33))),2))-9*(MID(C33,LEN(C33)+1-ROW(INDIRECT("1:"&amp;LEN(C33))),1)*(2-MOD(ROW(INDIRECT("1:"&amp;LEN(C33))),2))&gt;9)),10)=0</f>
        <v/>
      </c>
      <c r="F33">
        <f>TEXT(B33,"0.00000E+00")</f>
        <v/>
      </c>
      <c r="H33" s="13" t="inlineStr">
        <is>
          <t>401234567025</t>
        </is>
      </c>
      <c r="I33" s="14">
        <f>VALUE(H33)</f>
        <v/>
      </c>
      <c r="J33">
        <f>H33=TEXT(I33,"0")</f>
        <v/>
      </c>
      <c r="K33">
        <f>TEXT(I33,"0.00000E+00")</f>
        <v/>
      </c>
    </row>
    <row r="34">
      <c r="A34" s="13" t="inlineStr">
        <is>
          <t>9999122721301543</t>
        </is>
      </c>
      <c r="B34" s="14">
        <f>VALUE(A34)</f>
        <v/>
      </c>
      <c r="C34">
        <f>TEXT(B34,"0")</f>
        <v/>
      </c>
      <c r="D34">
        <f>A34=C34</f>
        <v/>
      </c>
      <c r="E34">
        <f>MOD(SUMPRODUCT(MID(C34,LEN(C34)+1-ROW(INDIRECT("1:"&amp;LEN(C34))),1)*(2-MOD(ROW(INDIRECT("1:"&amp;LEN(C34))),2))-9*(MID(C34,LEN(C34)+1-ROW(INDIRECT("1:"&amp;LEN(C34))),1)*(2-MOD(ROW(INDIRECT("1:"&amp;LEN(C34))),2))&gt;9)),10)=0</f>
        <v/>
      </c>
      <c r="F34">
        <f>TEXT(B34,"0.00000E+00")</f>
        <v/>
      </c>
      <c r="H34" s="13" t="inlineStr">
        <is>
          <t>401234567026</t>
        </is>
      </c>
      <c r="I34" s="14">
        <f>VALUE(H34)</f>
        <v/>
      </c>
      <c r="J34">
        <f>H34=TEXT(I34,"0")</f>
        <v/>
      </c>
      <c r="K34">
        <f>TEXT(I34,"0.00000E+00")</f>
        <v/>
      </c>
    </row>
    <row r="35">
      <c r="A35" s="13" t="inlineStr">
        <is>
          <t>9999121202913537</t>
        </is>
      </c>
      <c r="B35" s="14">
        <f>VALUE(A35)</f>
        <v/>
      </c>
      <c r="C35">
        <f>TEXT(B35,"0")</f>
        <v/>
      </c>
      <c r="D35">
        <f>A35=C35</f>
        <v/>
      </c>
      <c r="E35">
        <f>MOD(SUMPRODUCT(MID(C35,LEN(C35)+1-ROW(INDIRECT("1:"&amp;LEN(C35))),1)*(2-MOD(ROW(INDIRECT("1:"&amp;LEN(C35))),2))-9*(MID(C35,LEN(C35)+1-ROW(INDIRECT("1:"&amp;LEN(C35))),1)*(2-MOD(ROW(INDIRECT("1:"&amp;LEN(C35))),2))&gt;9)),10)=0</f>
        <v/>
      </c>
      <c r="F35">
        <f>TEXT(B35,"0.00000E+00")</f>
        <v/>
      </c>
      <c r="H35" s="13" t="inlineStr">
        <is>
          <t>401234567027</t>
        </is>
      </c>
      <c r="I35" s="14">
        <f>VALUE(H35)</f>
        <v/>
      </c>
      <c r="J35">
        <f>H35=TEXT(I35,"0")</f>
        <v/>
      </c>
      <c r="K35">
        <f>TEXT(I35,"0.00000E+00")</f>
        <v/>
      </c>
    </row>
    <row r="36">
      <c r="A36" s="13" t="inlineStr">
        <is>
          <t>9999129612171091</t>
        </is>
      </c>
      <c r="B36" s="14">
        <f>VALUE(A36)</f>
        <v/>
      </c>
      <c r="C36">
        <f>TEXT(B36,"0")</f>
        <v/>
      </c>
      <c r="D36">
        <f>A36=C36</f>
        <v/>
      </c>
      <c r="E36">
        <f>MOD(SUMPRODUCT(MID(C36,LEN(C36)+1-ROW(INDIRECT("1:"&amp;LEN(C36))),1)*(2-MOD(ROW(INDIRECT("1:"&amp;LEN(C36))),2))-9*(MID(C36,LEN(C36)+1-ROW(INDIRECT("1:"&amp;LEN(C36))),1)*(2-MOD(ROW(INDIRECT("1:"&amp;LEN(C36))),2))&gt;9)),10)=0</f>
        <v/>
      </c>
      <c r="F36">
        <f>TEXT(B36,"0.00000E+00")</f>
        <v/>
      </c>
      <c r="H36" s="13" t="inlineStr">
        <is>
          <t>401234567028</t>
        </is>
      </c>
      <c r="I36" s="14">
        <f>VALUE(H36)</f>
        <v/>
      </c>
      <c r="J36">
        <f>H36=TEXT(I36,"0")</f>
        <v/>
      </c>
      <c r="K36">
        <f>TEXT(I36,"0.00000E+00")</f>
        <v/>
      </c>
    </row>
    <row r="37">
      <c r="A37" s="13" t="inlineStr">
        <is>
          <t>9999122223605169</t>
        </is>
      </c>
      <c r="B37" s="14">
        <f>VALUE(A37)</f>
        <v/>
      </c>
      <c r="C37">
        <f>TEXT(B37,"0")</f>
        <v/>
      </c>
      <c r="D37">
        <f>A37=C37</f>
        <v/>
      </c>
      <c r="E37">
        <f>MOD(SUMPRODUCT(MID(C37,LEN(C37)+1-ROW(INDIRECT("1:"&amp;LEN(C37))),1)*(2-MOD(ROW(INDIRECT("1:"&amp;LEN(C37))),2))-9*(MID(C37,LEN(C37)+1-ROW(INDIRECT("1:"&amp;LEN(C37))),1)*(2-MOD(ROW(INDIRECT("1:"&amp;LEN(C37))),2))&gt;9)),10)=0</f>
        <v/>
      </c>
      <c r="F37">
        <f>TEXT(B37,"0.00000E+00")</f>
        <v/>
      </c>
      <c r="H37" s="13" t="inlineStr">
        <is>
          <t>401234567029</t>
        </is>
      </c>
      <c r="I37" s="14">
        <f>VALUE(H37)</f>
        <v/>
      </c>
      <c r="J37">
        <f>H37=TEXT(I37,"0")</f>
        <v/>
      </c>
      <c r="K37">
        <f>TEXT(I37,"0.00000E+00")</f>
        <v/>
      </c>
    </row>
    <row r="38">
      <c r="A38" s="13" t="inlineStr">
        <is>
          <t>9999126419693574</t>
        </is>
      </c>
      <c r="B38" s="14">
        <f>VALUE(A38)</f>
        <v/>
      </c>
      <c r="C38">
        <f>TEXT(B38,"0")</f>
        <v/>
      </c>
      <c r="D38">
        <f>A38=C38</f>
        <v/>
      </c>
      <c r="E38">
        <f>MOD(SUMPRODUCT(MID(C38,LEN(C38)+1-ROW(INDIRECT("1:"&amp;LEN(C38))),1)*(2-MOD(ROW(INDIRECT("1:"&amp;LEN(C38))),2))-9*(MID(C38,LEN(C38)+1-ROW(INDIRECT("1:"&amp;LEN(C38))),1)*(2-MOD(ROW(INDIRECT("1:"&amp;LEN(C38))),2))&gt;9)),10)=0</f>
        <v/>
      </c>
      <c r="F38">
        <f>TEXT(B38,"0.00000E+00")</f>
        <v/>
      </c>
      <c r="H38" s="13" t="inlineStr">
        <is>
          <t>401234567030</t>
        </is>
      </c>
      <c r="I38" s="14">
        <f>VALUE(H38)</f>
        <v/>
      </c>
      <c r="J38">
        <f>H38=TEXT(I38,"0")</f>
        <v/>
      </c>
      <c r="K38">
        <f>TEXT(I38,"0.00000E+00")</f>
        <v/>
      </c>
    </row>
    <row r="39">
      <c r="A39" s="13" t="inlineStr">
        <is>
          <t>9999125605313666</t>
        </is>
      </c>
      <c r="B39" s="14">
        <f>VALUE(A39)</f>
        <v/>
      </c>
      <c r="C39">
        <f>TEXT(B39,"0")</f>
        <v/>
      </c>
      <c r="D39">
        <f>A39=C39</f>
        <v/>
      </c>
      <c r="E39">
        <f>MOD(SUMPRODUCT(MID(C39,LEN(C39)+1-ROW(INDIRECT("1:"&amp;LEN(C39))),1)*(2-MOD(ROW(INDIRECT("1:"&amp;LEN(C39))),2))-9*(MID(C39,LEN(C39)+1-ROW(INDIRECT("1:"&amp;LEN(C39))),1)*(2-MOD(ROW(INDIRECT("1:"&amp;LEN(C39))),2))&gt;9)),10)=0</f>
        <v/>
      </c>
      <c r="F39">
        <f>TEXT(B39,"0.00000E+00")</f>
        <v/>
      </c>
      <c r="H39" s="13" t="inlineStr">
        <is>
          <t>401234567031</t>
        </is>
      </c>
      <c r="I39" s="14">
        <f>VALUE(H39)</f>
        <v/>
      </c>
      <c r="J39">
        <f>H39=TEXT(I39,"0")</f>
        <v/>
      </c>
      <c r="K39">
        <f>TEXT(I39,"0.00000E+00")</f>
        <v/>
      </c>
    </row>
    <row r="40">
      <c r="A40" s="13" t="inlineStr">
        <is>
          <t>9999120936850866</t>
        </is>
      </c>
      <c r="B40" s="14">
        <f>VALUE(A40)</f>
        <v/>
      </c>
      <c r="C40">
        <f>TEXT(B40,"0")</f>
        <v/>
      </c>
      <c r="D40">
        <f>A40=C40</f>
        <v/>
      </c>
      <c r="E40">
        <f>MOD(SUMPRODUCT(MID(C40,LEN(C40)+1-ROW(INDIRECT("1:"&amp;LEN(C40))),1)*(2-MOD(ROW(INDIRECT("1:"&amp;LEN(C40))),2))-9*(MID(C40,LEN(C40)+1-ROW(INDIRECT("1:"&amp;LEN(C40))),1)*(2-MOD(ROW(INDIRECT("1:"&amp;LEN(C40))),2))&gt;9)),10)=0</f>
        <v/>
      </c>
      <c r="F40">
        <f>TEXT(B40,"0.00000E+00")</f>
        <v/>
      </c>
      <c r="H40" s="13" t="inlineStr">
        <is>
          <t>401234567032</t>
        </is>
      </c>
      <c r="I40" s="14">
        <f>VALUE(H40)</f>
        <v/>
      </c>
      <c r="J40">
        <f>H40=TEXT(I40,"0")</f>
        <v/>
      </c>
      <c r="K40">
        <f>TEXT(I40,"0.00000E+00")</f>
        <v/>
      </c>
    </row>
    <row r="41">
      <c r="A41" s="13" t="inlineStr">
        <is>
          <t>9999125026352608</t>
        </is>
      </c>
      <c r="B41" s="14">
        <f>VALUE(A41)</f>
        <v/>
      </c>
      <c r="C41">
        <f>TEXT(B41,"0")</f>
        <v/>
      </c>
      <c r="D41">
        <f>A41=C41</f>
        <v/>
      </c>
      <c r="E41">
        <f>MOD(SUMPRODUCT(MID(C41,LEN(C41)+1-ROW(INDIRECT("1:"&amp;LEN(C41))),1)*(2-MOD(ROW(INDIRECT("1:"&amp;LEN(C41))),2))-9*(MID(C41,LEN(C41)+1-ROW(INDIRECT("1:"&amp;LEN(C41))),1)*(2-MOD(ROW(INDIRECT("1:"&amp;LEN(C41))),2))&gt;9)),10)=0</f>
        <v/>
      </c>
      <c r="F41">
        <f>TEXT(B41,"0.00000E+00")</f>
        <v/>
      </c>
      <c r="H41" s="13" t="inlineStr">
        <is>
          <t>401234567033</t>
        </is>
      </c>
      <c r="I41" s="14">
        <f>VALUE(H41)</f>
        <v/>
      </c>
      <c r="J41">
        <f>H41=TEXT(I41,"0")</f>
        <v/>
      </c>
      <c r="K41">
        <f>TEXT(I41,"0.00000E+00")</f>
        <v/>
      </c>
    </row>
    <row r="42">
      <c r="A42" s="13" t="inlineStr">
        <is>
          <t>9999126067020237</t>
        </is>
      </c>
      <c r="B42" s="14">
        <f>VALUE(A42)</f>
        <v/>
      </c>
      <c r="C42">
        <f>TEXT(B42,"0")</f>
        <v/>
      </c>
      <c r="D42">
        <f>A42=C42</f>
        <v/>
      </c>
      <c r="E42">
        <f>MOD(SUMPRODUCT(MID(C42,LEN(C42)+1-ROW(INDIRECT("1:"&amp;LEN(C42))),1)*(2-MOD(ROW(INDIRECT("1:"&amp;LEN(C42))),2))-9*(MID(C42,LEN(C42)+1-ROW(INDIRECT("1:"&amp;LEN(C42))),1)*(2-MOD(ROW(INDIRECT("1:"&amp;LEN(C42))),2))&gt;9)),10)=0</f>
        <v/>
      </c>
      <c r="F42">
        <f>TEXT(B42,"0.00000E+00")</f>
        <v/>
      </c>
      <c r="H42" s="13" t="inlineStr">
        <is>
          <t>401234567034</t>
        </is>
      </c>
      <c r="I42" s="14">
        <f>VALUE(H42)</f>
        <v/>
      </c>
      <c r="J42">
        <f>H42=TEXT(I42,"0")</f>
        <v/>
      </c>
      <c r="K42">
        <f>TEXT(I42,"0.00000E+00")</f>
        <v/>
      </c>
    </row>
    <row r="43">
      <c r="A43" s="13" t="inlineStr">
        <is>
          <t>9999129499600188</t>
        </is>
      </c>
      <c r="B43" s="14">
        <f>VALUE(A43)</f>
        <v/>
      </c>
      <c r="C43">
        <f>TEXT(B43,"0")</f>
        <v/>
      </c>
      <c r="D43">
        <f>A43=C43</f>
        <v/>
      </c>
      <c r="E43">
        <f>MOD(SUMPRODUCT(MID(C43,LEN(C43)+1-ROW(INDIRECT("1:"&amp;LEN(C43))),1)*(2-MOD(ROW(INDIRECT("1:"&amp;LEN(C43))),2))-9*(MID(C43,LEN(C43)+1-ROW(INDIRECT("1:"&amp;LEN(C43))),1)*(2-MOD(ROW(INDIRECT("1:"&amp;LEN(C43))),2))&gt;9)),10)=0</f>
        <v/>
      </c>
      <c r="F43">
        <f>TEXT(B43,"0.00000E+00")</f>
        <v/>
      </c>
      <c r="H43" s="13" t="inlineStr">
        <is>
          <t>401234567035</t>
        </is>
      </c>
      <c r="I43" s="14">
        <f>VALUE(H43)</f>
        <v/>
      </c>
      <c r="J43">
        <f>H43=TEXT(I43,"0")</f>
        <v/>
      </c>
      <c r="K43">
        <f>TEXT(I43,"0.00000E+00")</f>
        <v/>
      </c>
    </row>
    <row r="44">
      <c r="A44" s="13" t="inlineStr">
        <is>
          <t>9999128025991988</t>
        </is>
      </c>
      <c r="B44" s="14">
        <f>VALUE(A44)</f>
        <v/>
      </c>
      <c r="C44">
        <f>TEXT(B44,"0")</f>
        <v/>
      </c>
      <c r="D44">
        <f>A44=C44</f>
        <v/>
      </c>
      <c r="E44">
        <f>MOD(SUMPRODUCT(MID(C44,LEN(C44)+1-ROW(INDIRECT("1:"&amp;LEN(C44))),1)*(2-MOD(ROW(INDIRECT("1:"&amp;LEN(C44))),2))-9*(MID(C44,LEN(C44)+1-ROW(INDIRECT("1:"&amp;LEN(C44))),1)*(2-MOD(ROW(INDIRECT("1:"&amp;LEN(C44))),2))&gt;9)),10)=0</f>
        <v/>
      </c>
      <c r="F44">
        <f>TEXT(B44,"0.00000E+00")</f>
        <v/>
      </c>
      <c r="H44" s="13" t="inlineStr">
        <is>
          <t>401234567036</t>
        </is>
      </c>
      <c r="I44" s="14">
        <f>VALUE(H44)</f>
        <v/>
      </c>
      <c r="J44">
        <f>H44=TEXT(I44,"0")</f>
        <v/>
      </c>
      <c r="K44">
        <f>TEXT(I44,"0.00000E+00")</f>
        <v/>
      </c>
    </row>
    <row r="45">
      <c r="A45" s="13" t="inlineStr">
        <is>
          <t>9999124729649964</t>
        </is>
      </c>
      <c r="B45" s="14">
        <f>VALUE(A45)</f>
        <v/>
      </c>
      <c r="C45">
        <f>TEXT(B45,"0")</f>
        <v/>
      </c>
      <c r="D45">
        <f>A45=C45</f>
        <v/>
      </c>
      <c r="E45">
        <f>MOD(SUMPRODUCT(MID(C45,LEN(C45)+1-ROW(INDIRECT("1:"&amp;LEN(C45))),1)*(2-MOD(ROW(INDIRECT("1:"&amp;LEN(C45))),2))-9*(MID(C45,LEN(C45)+1-ROW(INDIRECT("1:"&amp;LEN(C45))),1)*(2-MOD(ROW(INDIRECT("1:"&amp;LEN(C45))),2))&gt;9)),10)=0</f>
        <v/>
      </c>
      <c r="F45">
        <f>TEXT(B45,"0.00000E+00")</f>
        <v/>
      </c>
      <c r="H45" s="13" t="inlineStr">
        <is>
          <t>401234567037</t>
        </is>
      </c>
      <c r="I45" s="14">
        <f>VALUE(H45)</f>
        <v/>
      </c>
      <c r="J45">
        <f>H45=TEXT(I45,"0")</f>
        <v/>
      </c>
      <c r="K45">
        <f>TEXT(I45,"0.00000E+00")</f>
        <v/>
      </c>
    </row>
    <row r="46">
      <c r="A46" s="13" t="inlineStr">
        <is>
          <t>9999128129044478</t>
        </is>
      </c>
      <c r="B46" s="14">
        <f>VALUE(A46)</f>
        <v/>
      </c>
      <c r="C46">
        <f>TEXT(B46,"0")</f>
        <v/>
      </c>
      <c r="D46">
        <f>A46=C46</f>
        <v/>
      </c>
      <c r="E46">
        <f>MOD(SUMPRODUCT(MID(C46,LEN(C46)+1-ROW(INDIRECT("1:"&amp;LEN(C46))),1)*(2-MOD(ROW(INDIRECT("1:"&amp;LEN(C46))),2))-9*(MID(C46,LEN(C46)+1-ROW(INDIRECT("1:"&amp;LEN(C46))),1)*(2-MOD(ROW(INDIRECT("1:"&amp;LEN(C46))),2))&gt;9)),10)=0</f>
        <v/>
      </c>
      <c r="F46">
        <f>TEXT(B46,"0.00000E+00")</f>
        <v/>
      </c>
      <c r="H46" s="13" t="inlineStr">
        <is>
          <t>401234567038</t>
        </is>
      </c>
      <c r="I46" s="14">
        <f>VALUE(H46)</f>
        <v/>
      </c>
      <c r="J46">
        <f>H46=TEXT(I46,"0")</f>
        <v/>
      </c>
      <c r="K46">
        <f>TEXT(I46,"0.00000E+00")</f>
        <v/>
      </c>
    </row>
    <row r="47">
      <c r="A47" s="13" t="inlineStr">
        <is>
          <t>9999125146497010</t>
        </is>
      </c>
      <c r="B47" s="14">
        <f>VALUE(A47)</f>
        <v/>
      </c>
      <c r="C47">
        <f>TEXT(B47,"0")</f>
        <v/>
      </c>
      <c r="D47">
        <f>A47=C47</f>
        <v/>
      </c>
      <c r="E47">
        <f>MOD(SUMPRODUCT(MID(C47,LEN(C47)+1-ROW(INDIRECT("1:"&amp;LEN(C47))),1)*(2-MOD(ROW(INDIRECT("1:"&amp;LEN(C47))),2))-9*(MID(C47,LEN(C47)+1-ROW(INDIRECT("1:"&amp;LEN(C47))),1)*(2-MOD(ROW(INDIRECT("1:"&amp;LEN(C47))),2))&gt;9)),10)=0</f>
        <v/>
      </c>
      <c r="F47">
        <f>TEXT(B47,"0.00000E+00")</f>
        <v/>
      </c>
      <c r="H47" s="13" t="inlineStr">
        <is>
          <t>401234567039</t>
        </is>
      </c>
      <c r="I47" s="14">
        <f>VALUE(H47)</f>
        <v/>
      </c>
      <c r="J47">
        <f>H47=TEXT(I47,"0")</f>
        <v/>
      </c>
      <c r="K47">
        <f>TEXT(I47,"0.00000E+00")</f>
        <v/>
      </c>
    </row>
    <row r="48">
      <c r="A48" s="13" t="inlineStr">
        <is>
          <t>9999121564743407</t>
        </is>
      </c>
      <c r="B48" s="14">
        <f>VALUE(A48)</f>
        <v/>
      </c>
      <c r="C48">
        <f>TEXT(B48,"0")</f>
        <v/>
      </c>
      <c r="D48">
        <f>A48=C48</f>
        <v/>
      </c>
      <c r="E48">
        <f>MOD(SUMPRODUCT(MID(C48,LEN(C48)+1-ROW(INDIRECT("1:"&amp;LEN(C48))),1)*(2-MOD(ROW(INDIRECT("1:"&amp;LEN(C48))),2))-9*(MID(C48,LEN(C48)+1-ROW(INDIRECT("1:"&amp;LEN(C48))),1)*(2-MOD(ROW(INDIRECT("1:"&amp;LEN(C48))),2))&gt;9)),10)=0</f>
        <v/>
      </c>
      <c r="F48">
        <f>TEXT(B48,"0.00000E+00")</f>
        <v/>
      </c>
      <c r="H48" s="13" t="inlineStr">
        <is>
          <t>401234567040</t>
        </is>
      </c>
      <c r="I48" s="14">
        <f>VALUE(H48)</f>
        <v/>
      </c>
      <c r="J48">
        <f>H48=TEXT(I48,"0")</f>
        <v/>
      </c>
      <c r="K48">
        <f>TEXT(I48,"0.00000E+00")</f>
        <v/>
      </c>
    </row>
    <row r="49">
      <c r="A49" s="13" t="inlineStr">
        <is>
          <t>9999127031629350</t>
        </is>
      </c>
      <c r="B49" s="14">
        <f>VALUE(A49)</f>
        <v/>
      </c>
      <c r="C49">
        <f>TEXT(B49,"0")</f>
        <v/>
      </c>
      <c r="D49">
        <f>A49=C49</f>
        <v/>
      </c>
      <c r="E49">
        <f>MOD(SUMPRODUCT(MID(C49,LEN(C49)+1-ROW(INDIRECT("1:"&amp;LEN(C49))),1)*(2-MOD(ROW(INDIRECT("1:"&amp;LEN(C49))),2))-9*(MID(C49,LEN(C49)+1-ROW(INDIRECT("1:"&amp;LEN(C49))),1)*(2-MOD(ROW(INDIRECT("1:"&amp;LEN(C49))),2))&gt;9)),10)=0</f>
        <v/>
      </c>
      <c r="F49">
        <f>TEXT(B49,"0.00000E+00")</f>
        <v/>
      </c>
      <c r="H49" s="13" t="inlineStr">
        <is>
          <t>401234567041</t>
        </is>
      </c>
      <c r="I49" s="14">
        <f>VALUE(H49)</f>
        <v/>
      </c>
      <c r="J49">
        <f>H49=TEXT(I49,"0")</f>
        <v/>
      </c>
      <c r="K49">
        <f>TEXT(I49,"0.00000E+00")</f>
        <v/>
      </c>
    </row>
    <row r="50">
      <c r="A50" s="13" t="inlineStr">
        <is>
          <t>9999126914052565</t>
        </is>
      </c>
      <c r="B50" s="14">
        <f>VALUE(A50)</f>
        <v/>
      </c>
      <c r="C50">
        <f>TEXT(B50,"0")</f>
        <v/>
      </c>
      <c r="D50">
        <f>A50=C50</f>
        <v/>
      </c>
      <c r="E50">
        <f>MOD(SUMPRODUCT(MID(C50,LEN(C50)+1-ROW(INDIRECT("1:"&amp;LEN(C50))),1)*(2-MOD(ROW(INDIRECT("1:"&amp;LEN(C50))),2))-9*(MID(C50,LEN(C50)+1-ROW(INDIRECT("1:"&amp;LEN(C50))),1)*(2-MOD(ROW(INDIRECT("1:"&amp;LEN(C50))),2))&gt;9)),10)=0</f>
        <v/>
      </c>
      <c r="F50">
        <f>TEXT(B50,"0.00000E+00")</f>
        <v/>
      </c>
      <c r="H50" s="13" t="inlineStr">
        <is>
          <t>401234567042</t>
        </is>
      </c>
      <c r="I50" s="14">
        <f>VALUE(H50)</f>
        <v/>
      </c>
      <c r="J50">
        <f>H50=TEXT(I50,"0")</f>
        <v/>
      </c>
      <c r="K50">
        <f>TEXT(I50,"0.00000E+00")</f>
        <v/>
      </c>
    </row>
    <row r="51">
      <c r="A51" s="13" t="inlineStr">
        <is>
          <t>9999129453238082</t>
        </is>
      </c>
      <c r="B51" s="14">
        <f>VALUE(A51)</f>
        <v/>
      </c>
      <c r="C51">
        <f>TEXT(B51,"0")</f>
        <v/>
      </c>
      <c r="D51">
        <f>A51=C51</f>
        <v/>
      </c>
      <c r="E51">
        <f>MOD(SUMPRODUCT(MID(C51,LEN(C51)+1-ROW(INDIRECT("1:"&amp;LEN(C51))),1)*(2-MOD(ROW(INDIRECT("1:"&amp;LEN(C51))),2))-9*(MID(C51,LEN(C51)+1-ROW(INDIRECT("1:"&amp;LEN(C51))),1)*(2-MOD(ROW(INDIRECT("1:"&amp;LEN(C51))),2))&gt;9)),10)=0</f>
        <v/>
      </c>
      <c r="F51">
        <f>TEXT(B51,"0.00000E+00")</f>
        <v/>
      </c>
      <c r="H51" s="13" t="inlineStr">
        <is>
          <t>401234567043</t>
        </is>
      </c>
      <c r="I51" s="14">
        <f>VALUE(H51)</f>
        <v/>
      </c>
      <c r="J51">
        <f>H51=TEXT(I51,"0")</f>
        <v/>
      </c>
      <c r="K51">
        <f>TEXT(I51,"0.00000E+00")</f>
        <v/>
      </c>
    </row>
    <row r="52">
      <c r="A52" s="13" t="inlineStr">
        <is>
          <t>9999121400814313</t>
        </is>
      </c>
      <c r="B52" s="14">
        <f>VALUE(A52)</f>
        <v/>
      </c>
      <c r="C52">
        <f>TEXT(B52,"0")</f>
        <v/>
      </c>
      <c r="D52">
        <f>A52=C52</f>
        <v/>
      </c>
      <c r="E52">
        <f>MOD(SUMPRODUCT(MID(C52,LEN(C52)+1-ROW(INDIRECT("1:"&amp;LEN(C52))),1)*(2-MOD(ROW(INDIRECT("1:"&amp;LEN(C52))),2))-9*(MID(C52,LEN(C52)+1-ROW(INDIRECT("1:"&amp;LEN(C52))),1)*(2-MOD(ROW(INDIRECT("1:"&amp;LEN(C52))),2))&gt;9)),10)=0</f>
        <v/>
      </c>
      <c r="F52">
        <f>TEXT(B52,"0.00000E+00")</f>
        <v/>
      </c>
      <c r="H52" s="13" t="inlineStr">
        <is>
          <t>401234567044</t>
        </is>
      </c>
      <c r="I52" s="14">
        <f>VALUE(H52)</f>
        <v/>
      </c>
      <c r="J52">
        <f>H52=TEXT(I52,"0")</f>
        <v/>
      </c>
      <c r="K52">
        <f>TEXT(I52,"0.00000E+00")</f>
        <v/>
      </c>
    </row>
    <row r="53">
      <c r="A53" s="13" t="inlineStr">
        <is>
          <t>9999121775001462</t>
        </is>
      </c>
      <c r="B53" s="14">
        <f>VALUE(A53)</f>
        <v/>
      </c>
      <c r="C53">
        <f>TEXT(B53,"0")</f>
        <v/>
      </c>
      <c r="D53">
        <f>A53=C53</f>
        <v/>
      </c>
      <c r="E53">
        <f>MOD(SUMPRODUCT(MID(C53,LEN(C53)+1-ROW(INDIRECT("1:"&amp;LEN(C53))),1)*(2-MOD(ROW(INDIRECT("1:"&amp;LEN(C53))),2))-9*(MID(C53,LEN(C53)+1-ROW(INDIRECT("1:"&amp;LEN(C53))),1)*(2-MOD(ROW(INDIRECT("1:"&amp;LEN(C53))),2))&gt;9)),10)=0</f>
        <v/>
      </c>
      <c r="F53">
        <f>TEXT(B53,"0.00000E+00")</f>
        <v/>
      </c>
      <c r="H53" s="13" t="inlineStr">
        <is>
          <t>401234567045</t>
        </is>
      </c>
      <c r="I53" s="14">
        <f>VALUE(H53)</f>
        <v/>
      </c>
      <c r="J53">
        <f>H53=TEXT(I53,"0")</f>
        <v/>
      </c>
      <c r="K53">
        <f>TEXT(I53,"0.00000E+00")</f>
        <v/>
      </c>
    </row>
    <row r="54">
      <c r="A54" s="13" t="inlineStr">
        <is>
          <t>9999121569763939</t>
        </is>
      </c>
      <c r="B54" s="14">
        <f>VALUE(A54)</f>
        <v/>
      </c>
      <c r="C54">
        <f>TEXT(B54,"0")</f>
        <v/>
      </c>
      <c r="D54">
        <f>A54=C54</f>
        <v/>
      </c>
      <c r="E54">
        <f>MOD(SUMPRODUCT(MID(C54,LEN(C54)+1-ROW(INDIRECT("1:"&amp;LEN(C54))),1)*(2-MOD(ROW(INDIRECT("1:"&amp;LEN(C54))),2))-9*(MID(C54,LEN(C54)+1-ROW(INDIRECT("1:"&amp;LEN(C54))),1)*(2-MOD(ROW(INDIRECT("1:"&amp;LEN(C54))),2))&gt;9)),10)=0</f>
        <v/>
      </c>
      <c r="F54">
        <f>TEXT(B54,"0.00000E+00")</f>
        <v/>
      </c>
      <c r="H54" s="13" t="inlineStr">
        <is>
          <t>401234567046</t>
        </is>
      </c>
      <c r="I54" s="14">
        <f>VALUE(H54)</f>
        <v/>
      </c>
      <c r="J54">
        <f>H54=TEXT(I54,"0")</f>
        <v/>
      </c>
      <c r="K54">
        <f>TEXT(I54,"0.00000E+00")</f>
        <v/>
      </c>
    </row>
    <row r="55">
      <c r="A55" s="13" t="inlineStr">
        <is>
          <t>9999124232265126</t>
        </is>
      </c>
      <c r="B55" s="14">
        <f>VALUE(A55)</f>
        <v/>
      </c>
      <c r="C55">
        <f>TEXT(B55,"0")</f>
        <v/>
      </c>
      <c r="D55">
        <f>A55=C55</f>
        <v/>
      </c>
      <c r="E55">
        <f>MOD(SUMPRODUCT(MID(C55,LEN(C55)+1-ROW(INDIRECT("1:"&amp;LEN(C55))),1)*(2-MOD(ROW(INDIRECT("1:"&amp;LEN(C55))),2))-9*(MID(C55,LEN(C55)+1-ROW(INDIRECT("1:"&amp;LEN(C55))),1)*(2-MOD(ROW(INDIRECT("1:"&amp;LEN(C55))),2))&gt;9)),10)=0</f>
        <v/>
      </c>
      <c r="F55">
        <f>TEXT(B55,"0.00000E+00")</f>
        <v/>
      </c>
      <c r="H55" s="13" t="inlineStr">
        <is>
          <t>401234567047</t>
        </is>
      </c>
      <c r="I55" s="14">
        <f>VALUE(H55)</f>
        <v/>
      </c>
      <c r="J55">
        <f>H55=TEXT(I55,"0")</f>
        <v/>
      </c>
      <c r="K55">
        <f>TEXT(I55,"0.00000E+00")</f>
        <v/>
      </c>
    </row>
    <row r="56">
      <c r="A56" s="13" t="inlineStr">
        <is>
          <t>9999120326144656</t>
        </is>
      </c>
      <c r="B56" s="14">
        <f>VALUE(A56)</f>
        <v/>
      </c>
      <c r="C56">
        <f>TEXT(B56,"0")</f>
        <v/>
      </c>
      <c r="D56">
        <f>A56=C56</f>
        <v/>
      </c>
      <c r="E56">
        <f>MOD(SUMPRODUCT(MID(C56,LEN(C56)+1-ROW(INDIRECT("1:"&amp;LEN(C56))),1)*(2-MOD(ROW(INDIRECT("1:"&amp;LEN(C56))),2))-9*(MID(C56,LEN(C56)+1-ROW(INDIRECT("1:"&amp;LEN(C56))),1)*(2-MOD(ROW(INDIRECT("1:"&amp;LEN(C56))),2))&gt;9)),10)=0</f>
        <v/>
      </c>
      <c r="F56">
        <f>TEXT(B56,"0.00000E+00")</f>
        <v/>
      </c>
      <c r="H56" s="13" t="inlineStr">
        <is>
          <t>401234567048</t>
        </is>
      </c>
      <c r="I56" s="14">
        <f>VALUE(H56)</f>
        <v/>
      </c>
      <c r="J56">
        <f>H56=TEXT(I56,"0")</f>
        <v/>
      </c>
      <c r="K56">
        <f>TEXT(I56,"0.00000E+00")</f>
        <v/>
      </c>
    </row>
    <row r="57">
      <c r="A57" s="13" t="inlineStr">
        <is>
          <t>9999125635370801</t>
        </is>
      </c>
      <c r="B57" s="14">
        <f>VALUE(A57)</f>
        <v/>
      </c>
      <c r="C57">
        <f>TEXT(B57,"0")</f>
        <v/>
      </c>
      <c r="D57">
        <f>A57=C57</f>
        <v/>
      </c>
      <c r="E57">
        <f>MOD(SUMPRODUCT(MID(C57,LEN(C57)+1-ROW(INDIRECT("1:"&amp;LEN(C57))),1)*(2-MOD(ROW(INDIRECT("1:"&amp;LEN(C57))),2))-9*(MID(C57,LEN(C57)+1-ROW(INDIRECT("1:"&amp;LEN(C57))),1)*(2-MOD(ROW(INDIRECT("1:"&amp;LEN(C57))),2))&gt;9)),10)=0</f>
        <v/>
      </c>
      <c r="F57">
        <f>TEXT(B57,"0.00000E+00")</f>
        <v/>
      </c>
      <c r="H57" s="13" t="inlineStr">
        <is>
          <t>401234567049</t>
        </is>
      </c>
      <c r="I57" s="14">
        <f>VALUE(H57)</f>
        <v/>
      </c>
      <c r="J57">
        <f>H57=TEXT(I57,"0")</f>
        <v/>
      </c>
      <c r="K57">
        <f>TEXT(I57,"0.00000E+00")</f>
        <v/>
      </c>
    </row>
    <row r="58">
      <c r="A58" s="13" t="inlineStr">
        <is>
          <t>9999125078686911</t>
        </is>
      </c>
      <c r="B58" s="14">
        <f>VALUE(A58)</f>
        <v/>
      </c>
      <c r="C58">
        <f>TEXT(B58,"0")</f>
        <v/>
      </c>
      <c r="D58">
        <f>A58=C58</f>
        <v/>
      </c>
      <c r="E58">
        <f>MOD(SUMPRODUCT(MID(C58,LEN(C58)+1-ROW(INDIRECT("1:"&amp;LEN(C58))),1)*(2-MOD(ROW(INDIRECT("1:"&amp;LEN(C58))),2))-9*(MID(C58,LEN(C58)+1-ROW(INDIRECT("1:"&amp;LEN(C58))),1)*(2-MOD(ROW(INDIRECT("1:"&amp;LEN(C58))),2))&gt;9)),10)=0</f>
        <v/>
      </c>
      <c r="F58">
        <f>TEXT(B58,"0.00000E+00")</f>
        <v/>
      </c>
      <c r="H58" s="13" t="inlineStr">
        <is>
          <t>401234567050</t>
        </is>
      </c>
      <c r="I58" s="14">
        <f>VALUE(H58)</f>
        <v/>
      </c>
      <c r="J58">
        <f>H58=TEXT(I58,"0")</f>
        <v/>
      </c>
      <c r="K58">
        <f>TEXT(I58,"0.00000E+00")</f>
        <v/>
      </c>
    </row>
    <row r="59">
      <c r="A59" s="13" t="inlineStr">
        <is>
          <t>9999128238302023</t>
        </is>
      </c>
      <c r="B59" s="14">
        <f>VALUE(A59)</f>
        <v/>
      </c>
      <c r="C59">
        <f>TEXT(B59,"0")</f>
        <v/>
      </c>
      <c r="D59">
        <f>A59=C59</f>
        <v/>
      </c>
      <c r="E59">
        <f>MOD(SUMPRODUCT(MID(C59,LEN(C59)+1-ROW(INDIRECT("1:"&amp;LEN(C59))),1)*(2-MOD(ROW(INDIRECT("1:"&amp;LEN(C59))),2))-9*(MID(C59,LEN(C59)+1-ROW(INDIRECT("1:"&amp;LEN(C59))),1)*(2-MOD(ROW(INDIRECT("1:"&amp;LEN(C59))),2))&gt;9)),10)=0</f>
        <v/>
      </c>
      <c r="F59">
        <f>TEXT(B59,"0.00000E+00")</f>
        <v/>
      </c>
      <c r="H59" s="13" t="inlineStr">
        <is>
          <t>401234567051</t>
        </is>
      </c>
      <c r="I59" s="14">
        <f>VALUE(H59)</f>
        <v/>
      </c>
      <c r="J59">
        <f>H59=TEXT(I59,"0")</f>
        <v/>
      </c>
      <c r="K59">
        <f>TEXT(I59,"0.00000E+00")</f>
        <v/>
      </c>
    </row>
    <row r="60">
      <c r="A60" s="13" t="inlineStr">
        <is>
          <t>9999124357072356</t>
        </is>
      </c>
      <c r="B60" s="14">
        <f>VALUE(A60)</f>
        <v/>
      </c>
      <c r="C60">
        <f>TEXT(B60,"0")</f>
        <v/>
      </c>
      <c r="D60">
        <f>A60=C60</f>
        <v/>
      </c>
      <c r="E60">
        <f>MOD(SUMPRODUCT(MID(C60,LEN(C60)+1-ROW(INDIRECT("1:"&amp;LEN(C60))),1)*(2-MOD(ROW(INDIRECT("1:"&amp;LEN(C60))),2))-9*(MID(C60,LEN(C60)+1-ROW(INDIRECT("1:"&amp;LEN(C60))),1)*(2-MOD(ROW(INDIRECT("1:"&amp;LEN(C60))),2))&gt;9)),10)=0</f>
        <v/>
      </c>
      <c r="F60">
        <f>TEXT(B60,"0.00000E+00")</f>
        <v/>
      </c>
      <c r="H60" s="13" t="inlineStr">
        <is>
          <t>401234567052</t>
        </is>
      </c>
      <c r="I60" s="14">
        <f>VALUE(H60)</f>
        <v/>
      </c>
      <c r="J60">
        <f>H60=TEXT(I60,"0")</f>
        <v/>
      </c>
      <c r="K60">
        <f>TEXT(I60,"0.00000E+00")</f>
        <v/>
      </c>
    </row>
    <row r="61">
      <c r="A61" s="13" t="inlineStr">
        <is>
          <t>9999127655346067</t>
        </is>
      </c>
      <c r="B61" s="14">
        <f>VALUE(A61)</f>
        <v/>
      </c>
      <c r="C61">
        <f>TEXT(B61,"0")</f>
        <v/>
      </c>
      <c r="D61">
        <f>A61=C61</f>
        <v/>
      </c>
      <c r="E61">
        <f>MOD(SUMPRODUCT(MID(C61,LEN(C61)+1-ROW(INDIRECT("1:"&amp;LEN(C61))),1)*(2-MOD(ROW(INDIRECT("1:"&amp;LEN(C61))),2))-9*(MID(C61,LEN(C61)+1-ROW(INDIRECT("1:"&amp;LEN(C61))),1)*(2-MOD(ROW(INDIRECT("1:"&amp;LEN(C61))),2))&gt;9)),10)=0</f>
        <v/>
      </c>
      <c r="F61">
        <f>TEXT(B61,"0.00000E+00")</f>
        <v/>
      </c>
      <c r="H61" s="13" t="inlineStr">
        <is>
          <t>401234567053</t>
        </is>
      </c>
      <c r="I61" s="14">
        <f>VALUE(H61)</f>
        <v/>
      </c>
      <c r="J61">
        <f>H61=TEXT(I61,"0")</f>
        <v/>
      </c>
      <c r="K61">
        <f>TEXT(I61,"0.00000E+00")</f>
        <v/>
      </c>
    </row>
    <row r="62">
      <c r="A62" s="13" t="inlineStr">
        <is>
          <t>9999120362039927</t>
        </is>
      </c>
      <c r="B62" s="14">
        <f>VALUE(A62)</f>
        <v/>
      </c>
      <c r="C62">
        <f>TEXT(B62,"0")</f>
        <v/>
      </c>
      <c r="D62">
        <f>A62=C62</f>
        <v/>
      </c>
      <c r="E62">
        <f>MOD(SUMPRODUCT(MID(C62,LEN(C62)+1-ROW(INDIRECT("1:"&amp;LEN(C62))),1)*(2-MOD(ROW(INDIRECT("1:"&amp;LEN(C62))),2))-9*(MID(C62,LEN(C62)+1-ROW(INDIRECT("1:"&amp;LEN(C62))),1)*(2-MOD(ROW(INDIRECT("1:"&amp;LEN(C62))),2))&gt;9)),10)=0</f>
        <v/>
      </c>
      <c r="F62">
        <f>TEXT(B62,"0.00000E+00")</f>
        <v/>
      </c>
      <c r="H62" s="13" t="inlineStr">
        <is>
          <t>401234567054</t>
        </is>
      </c>
      <c r="I62" s="14">
        <f>VALUE(H62)</f>
        <v/>
      </c>
      <c r="J62">
        <f>H62=TEXT(I62,"0")</f>
        <v/>
      </c>
      <c r="K62">
        <f>TEXT(I62,"0.00000E+00")</f>
        <v/>
      </c>
    </row>
    <row r="63">
      <c r="A63" s="13" t="inlineStr">
        <is>
          <t>9999120918393646</t>
        </is>
      </c>
      <c r="B63" s="14">
        <f>VALUE(A63)</f>
        <v/>
      </c>
      <c r="C63">
        <f>TEXT(B63,"0")</f>
        <v/>
      </c>
      <c r="D63">
        <f>A63=C63</f>
        <v/>
      </c>
      <c r="E63">
        <f>MOD(SUMPRODUCT(MID(C63,LEN(C63)+1-ROW(INDIRECT("1:"&amp;LEN(C63))),1)*(2-MOD(ROW(INDIRECT("1:"&amp;LEN(C63))),2))-9*(MID(C63,LEN(C63)+1-ROW(INDIRECT("1:"&amp;LEN(C63))),1)*(2-MOD(ROW(INDIRECT("1:"&amp;LEN(C63))),2))&gt;9)),10)=0</f>
        <v/>
      </c>
      <c r="F63">
        <f>TEXT(B63,"0.00000E+00")</f>
        <v/>
      </c>
      <c r="H63" s="13" t="inlineStr">
        <is>
          <t>401234567055</t>
        </is>
      </c>
      <c r="I63" s="14">
        <f>VALUE(H63)</f>
        <v/>
      </c>
      <c r="J63">
        <f>H63=TEXT(I63,"0")</f>
        <v/>
      </c>
      <c r="K63">
        <f>TEXT(I63,"0.00000E+00")</f>
        <v/>
      </c>
    </row>
    <row r="64">
      <c r="A64" s="13" t="inlineStr">
        <is>
          <t>9999120705455335</t>
        </is>
      </c>
      <c r="B64" s="14">
        <f>VALUE(A64)</f>
        <v/>
      </c>
      <c r="C64">
        <f>TEXT(B64,"0")</f>
        <v/>
      </c>
      <c r="D64">
        <f>A64=C64</f>
        <v/>
      </c>
      <c r="E64">
        <f>MOD(SUMPRODUCT(MID(C64,LEN(C64)+1-ROW(INDIRECT("1:"&amp;LEN(C64))),1)*(2-MOD(ROW(INDIRECT("1:"&amp;LEN(C64))),2))-9*(MID(C64,LEN(C64)+1-ROW(INDIRECT("1:"&amp;LEN(C64))),1)*(2-MOD(ROW(INDIRECT("1:"&amp;LEN(C64))),2))&gt;9)),10)=0</f>
        <v/>
      </c>
      <c r="F64">
        <f>TEXT(B64,"0.00000E+00")</f>
        <v/>
      </c>
      <c r="H64" s="13" t="inlineStr">
        <is>
          <t>401234567056</t>
        </is>
      </c>
      <c r="I64" s="14">
        <f>VALUE(H64)</f>
        <v/>
      </c>
      <c r="J64">
        <f>H64=TEXT(I64,"0")</f>
        <v/>
      </c>
      <c r="K64">
        <f>TEXT(I64,"0.00000E+00")</f>
        <v/>
      </c>
    </row>
    <row r="65">
      <c r="A65" s="13" t="inlineStr">
        <is>
          <t>9999120842455131</t>
        </is>
      </c>
      <c r="B65" s="14">
        <f>VALUE(A65)</f>
        <v/>
      </c>
      <c r="C65">
        <f>TEXT(B65,"0")</f>
        <v/>
      </c>
      <c r="D65">
        <f>A65=C65</f>
        <v/>
      </c>
      <c r="E65">
        <f>MOD(SUMPRODUCT(MID(C65,LEN(C65)+1-ROW(INDIRECT("1:"&amp;LEN(C65))),1)*(2-MOD(ROW(INDIRECT("1:"&amp;LEN(C65))),2))-9*(MID(C65,LEN(C65)+1-ROW(INDIRECT("1:"&amp;LEN(C65))),1)*(2-MOD(ROW(INDIRECT("1:"&amp;LEN(C65))),2))&gt;9)),10)=0</f>
        <v/>
      </c>
      <c r="F65">
        <f>TEXT(B65,"0.00000E+00")</f>
        <v/>
      </c>
      <c r="H65" s="13" t="inlineStr">
        <is>
          <t>401234567057</t>
        </is>
      </c>
      <c r="I65" s="14">
        <f>VALUE(H65)</f>
        <v/>
      </c>
      <c r="J65">
        <f>H65=TEXT(I65,"0")</f>
        <v/>
      </c>
      <c r="K65">
        <f>TEXT(I65,"0.00000E+00")</f>
        <v/>
      </c>
    </row>
    <row r="66">
      <c r="A66" s="13" t="inlineStr">
        <is>
          <t>9999121704346822</t>
        </is>
      </c>
      <c r="B66" s="14">
        <f>VALUE(A66)</f>
        <v/>
      </c>
      <c r="C66">
        <f>TEXT(B66,"0")</f>
        <v/>
      </c>
      <c r="D66">
        <f>A66=C66</f>
        <v/>
      </c>
      <c r="E66">
        <f>MOD(SUMPRODUCT(MID(C66,LEN(C66)+1-ROW(INDIRECT("1:"&amp;LEN(C66))),1)*(2-MOD(ROW(INDIRECT("1:"&amp;LEN(C66))),2))-9*(MID(C66,LEN(C66)+1-ROW(INDIRECT("1:"&amp;LEN(C66))),1)*(2-MOD(ROW(INDIRECT("1:"&amp;LEN(C66))),2))&gt;9)),10)=0</f>
        <v/>
      </c>
      <c r="F66">
        <f>TEXT(B66,"0.00000E+00")</f>
        <v/>
      </c>
      <c r="H66" s="13" t="inlineStr">
        <is>
          <t>401234567058</t>
        </is>
      </c>
      <c r="I66" s="14">
        <f>VALUE(H66)</f>
        <v/>
      </c>
      <c r="J66">
        <f>H66=TEXT(I66,"0")</f>
        <v/>
      </c>
      <c r="K66">
        <f>TEXT(I66,"0.00000E+00")</f>
        <v/>
      </c>
    </row>
    <row r="67">
      <c r="A67" s="13" t="inlineStr">
        <is>
          <t>9999124805603513</t>
        </is>
      </c>
      <c r="B67" s="14">
        <f>VALUE(A67)</f>
        <v/>
      </c>
      <c r="C67">
        <f>TEXT(B67,"0")</f>
        <v/>
      </c>
      <c r="D67">
        <f>A67=C67</f>
        <v/>
      </c>
      <c r="E67">
        <f>MOD(SUMPRODUCT(MID(C67,LEN(C67)+1-ROW(INDIRECT("1:"&amp;LEN(C67))),1)*(2-MOD(ROW(INDIRECT("1:"&amp;LEN(C67))),2))-9*(MID(C67,LEN(C67)+1-ROW(INDIRECT("1:"&amp;LEN(C67))),1)*(2-MOD(ROW(INDIRECT("1:"&amp;LEN(C67))),2))&gt;9)),10)=0</f>
        <v/>
      </c>
      <c r="F67">
        <f>TEXT(B67,"0.00000E+00")</f>
        <v/>
      </c>
      <c r="H67" s="13" t="inlineStr">
        <is>
          <t>401234567059</t>
        </is>
      </c>
      <c r="I67" s="14">
        <f>VALUE(H67)</f>
        <v/>
      </c>
      <c r="J67">
        <f>H67=TEXT(I67,"0")</f>
        <v/>
      </c>
      <c r="K67">
        <f>TEXT(I67,"0.00000E+00")</f>
        <v/>
      </c>
    </row>
    <row r="68">
      <c r="A68" s="13" t="inlineStr">
        <is>
          <t>9999125556843919</t>
        </is>
      </c>
      <c r="B68" s="14">
        <f>VALUE(A68)</f>
        <v/>
      </c>
      <c r="C68">
        <f>TEXT(B68,"0")</f>
        <v/>
      </c>
      <c r="D68">
        <f>A68=C68</f>
        <v/>
      </c>
      <c r="E68">
        <f>MOD(SUMPRODUCT(MID(C68,LEN(C68)+1-ROW(INDIRECT("1:"&amp;LEN(C68))),1)*(2-MOD(ROW(INDIRECT("1:"&amp;LEN(C68))),2))-9*(MID(C68,LEN(C68)+1-ROW(INDIRECT("1:"&amp;LEN(C68))),1)*(2-MOD(ROW(INDIRECT("1:"&amp;LEN(C68))),2))&gt;9)),10)=0</f>
        <v/>
      </c>
      <c r="F68">
        <f>TEXT(B68,"0.00000E+00")</f>
        <v/>
      </c>
      <c r="H68" s="13" t="inlineStr">
        <is>
          <t>401234567060</t>
        </is>
      </c>
      <c r="I68" s="14">
        <f>VALUE(H68)</f>
        <v/>
      </c>
      <c r="J68">
        <f>H68=TEXT(I68,"0")</f>
        <v/>
      </c>
      <c r="K68">
        <f>TEXT(I68,"0.00000E+00")</f>
        <v/>
      </c>
    </row>
    <row r="69">
      <c r="A69" s="13" t="inlineStr">
        <is>
          <t>9999123991926829</t>
        </is>
      </c>
      <c r="B69" s="14">
        <f>VALUE(A69)</f>
        <v/>
      </c>
      <c r="C69">
        <f>TEXT(B69,"0")</f>
        <v/>
      </c>
      <c r="D69">
        <f>A69=C69</f>
        <v/>
      </c>
      <c r="E69">
        <f>MOD(SUMPRODUCT(MID(C69,LEN(C69)+1-ROW(INDIRECT("1:"&amp;LEN(C69))),1)*(2-MOD(ROW(INDIRECT("1:"&amp;LEN(C69))),2))-9*(MID(C69,LEN(C69)+1-ROW(INDIRECT("1:"&amp;LEN(C69))),1)*(2-MOD(ROW(INDIRECT("1:"&amp;LEN(C69))),2))&gt;9)),10)=0</f>
        <v/>
      </c>
      <c r="F69">
        <f>TEXT(B69,"0.00000E+00")</f>
        <v/>
      </c>
      <c r="H69" s="13" t="inlineStr">
        <is>
          <t>401234567061</t>
        </is>
      </c>
      <c r="I69" s="14">
        <f>VALUE(H69)</f>
        <v/>
      </c>
      <c r="J69">
        <f>H69=TEXT(I69,"0")</f>
        <v/>
      </c>
      <c r="K69">
        <f>TEXT(I69,"0.00000E+00")</f>
        <v/>
      </c>
    </row>
    <row r="70">
      <c r="A70" s="13" t="inlineStr">
        <is>
          <t>9999128923923976</t>
        </is>
      </c>
      <c r="B70" s="14">
        <f>VALUE(A70)</f>
        <v/>
      </c>
      <c r="C70">
        <f>TEXT(B70,"0")</f>
        <v/>
      </c>
      <c r="D70">
        <f>A70=C70</f>
        <v/>
      </c>
      <c r="E70">
        <f>MOD(SUMPRODUCT(MID(C70,LEN(C70)+1-ROW(INDIRECT("1:"&amp;LEN(C70))),1)*(2-MOD(ROW(INDIRECT("1:"&amp;LEN(C70))),2))-9*(MID(C70,LEN(C70)+1-ROW(INDIRECT("1:"&amp;LEN(C70))),1)*(2-MOD(ROW(INDIRECT("1:"&amp;LEN(C70))),2))&gt;9)),10)=0</f>
        <v/>
      </c>
      <c r="F70">
        <f>TEXT(B70,"0.00000E+00")</f>
        <v/>
      </c>
      <c r="H70" s="13" t="inlineStr">
        <is>
          <t>401234567062</t>
        </is>
      </c>
      <c r="I70" s="14">
        <f>VALUE(H70)</f>
        <v/>
      </c>
      <c r="J70">
        <f>H70=TEXT(I70,"0")</f>
        <v/>
      </c>
      <c r="K70">
        <f>TEXT(I70,"0.00000E+00")</f>
        <v/>
      </c>
    </row>
    <row r="71">
      <c r="A71" s="13" t="inlineStr">
        <is>
          <t>9999128332694010</t>
        </is>
      </c>
      <c r="B71" s="14">
        <f>VALUE(A71)</f>
        <v/>
      </c>
      <c r="C71">
        <f>TEXT(B71,"0")</f>
        <v/>
      </c>
      <c r="D71">
        <f>A71=C71</f>
        <v/>
      </c>
      <c r="E71">
        <f>MOD(SUMPRODUCT(MID(C71,LEN(C71)+1-ROW(INDIRECT("1:"&amp;LEN(C71))),1)*(2-MOD(ROW(INDIRECT("1:"&amp;LEN(C71))),2))-9*(MID(C71,LEN(C71)+1-ROW(INDIRECT("1:"&amp;LEN(C71))),1)*(2-MOD(ROW(INDIRECT("1:"&amp;LEN(C71))),2))&gt;9)),10)=0</f>
        <v/>
      </c>
      <c r="F71">
        <f>TEXT(B71,"0.00000E+00")</f>
        <v/>
      </c>
      <c r="H71" s="13" t="inlineStr">
        <is>
          <t>401234567063</t>
        </is>
      </c>
      <c r="I71" s="14">
        <f>VALUE(H71)</f>
        <v/>
      </c>
      <c r="J71">
        <f>H71=TEXT(I71,"0")</f>
        <v/>
      </c>
      <c r="K71">
        <f>TEXT(I71,"0.00000E+00")</f>
        <v/>
      </c>
    </row>
    <row r="72">
      <c r="A72" s="13" t="inlineStr">
        <is>
          <t>9999123584309102</t>
        </is>
      </c>
      <c r="B72" s="14">
        <f>VALUE(A72)</f>
        <v/>
      </c>
      <c r="C72">
        <f>TEXT(B72,"0")</f>
        <v/>
      </c>
      <c r="D72">
        <f>A72=C72</f>
        <v/>
      </c>
      <c r="E72">
        <f>MOD(SUMPRODUCT(MID(C72,LEN(C72)+1-ROW(INDIRECT("1:"&amp;LEN(C72))),1)*(2-MOD(ROW(INDIRECT("1:"&amp;LEN(C72))),2))-9*(MID(C72,LEN(C72)+1-ROW(INDIRECT("1:"&amp;LEN(C72))),1)*(2-MOD(ROW(INDIRECT("1:"&amp;LEN(C72))),2))&gt;9)),10)=0</f>
        <v/>
      </c>
      <c r="F72">
        <f>TEXT(B72,"0.00000E+00")</f>
        <v/>
      </c>
      <c r="H72" s="13" t="inlineStr">
        <is>
          <t>401234567064</t>
        </is>
      </c>
      <c r="I72" s="14">
        <f>VALUE(H72)</f>
        <v/>
      </c>
      <c r="J72">
        <f>H72=TEXT(I72,"0")</f>
        <v/>
      </c>
      <c r="K72">
        <f>TEXT(I72,"0.00000E+00")</f>
        <v/>
      </c>
    </row>
    <row r="73">
      <c r="A73" s="13" t="inlineStr">
        <is>
          <t>9999121122066549</t>
        </is>
      </c>
      <c r="B73" s="14">
        <f>VALUE(A73)</f>
        <v/>
      </c>
      <c r="C73">
        <f>TEXT(B73,"0")</f>
        <v/>
      </c>
      <c r="D73">
        <f>A73=C73</f>
        <v/>
      </c>
      <c r="E73">
        <f>MOD(SUMPRODUCT(MID(C73,LEN(C73)+1-ROW(INDIRECT("1:"&amp;LEN(C73))),1)*(2-MOD(ROW(INDIRECT("1:"&amp;LEN(C73))),2))-9*(MID(C73,LEN(C73)+1-ROW(INDIRECT("1:"&amp;LEN(C73))),1)*(2-MOD(ROW(INDIRECT("1:"&amp;LEN(C73))),2))&gt;9)),10)=0</f>
        <v/>
      </c>
      <c r="F73">
        <f>TEXT(B73,"0.00000E+00")</f>
        <v/>
      </c>
      <c r="H73" s="13" t="inlineStr">
        <is>
          <t>401234567065</t>
        </is>
      </c>
      <c r="I73" s="14">
        <f>VALUE(H73)</f>
        <v/>
      </c>
      <c r="J73">
        <f>H73=TEXT(I73,"0")</f>
        <v/>
      </c>
      <c r="K73">
        <f>TEXT(I73,"0.00000E+00")</f>
        <v/>
      </c>
    </row>
    <row r="74">
      <c r="A74" s="13" t="inlineStr">
        <is>
          <t>9999123822559690</t>
        </is>
      </c>
      <c r="B74" s="14">
        <f>VALUE(A74)</f>
        <v/>
      </c>
      <c r="C74">
        <f>TEXT(B74,"0")</f>
        <v/>
      </c>
      <c r="D74">
        <f>A74=C74</f>
        <v/>
      </c>
      <c r="E74">
        <f>MOD(SUMPRODUCT(MID(C74,LEN(C74)+1-ROW(INDIRECT("1:"&amp;LEN(C74))),1)*(2-MOD(ROW(INDIRECT("1:"&amp;LEN(C74))),2))-9*(MID(C74,LEN(C74)+1-ROW(INDIRECT("1:"&amp;LEN(C74))),1)*(2-MOD(ROW(INDIRECT("1:"&amp;LEN(C74))),2))&gt;9)),10)=0</f>
        <v/>
      </c>
      <c r="F74">
        <f>TEXT(B74,"0.00000E+00")</f>
        <v/>
      </c>
      <c r="H74" s="13" t="inlineStr">
        <is>
          <t>401234567066</t>
        </is>
      </c>
      <c r="I74" s="14">
        <f>VALUE(H74)</f>
        <v/>
      </c>
      <c r="J74">
        <f>H74=TEXT(I74,"0")</f>
        <v/>
      </c>
      <c r="K74">
        <f>TEXT(I74,"0.00000E+00")</f>
        <v/>
      </c>
    </row>
    <row r="75">
      <c r="A75" s="13" t="inlineStr">
        <is>
          <t>9999126838462510</t>
        </is>
      </c>
      <c r="B75" s="14">
        <f>VALUE(A75)</f>
        <v/>
      </c>
      <c r="C75">
        <f>TEXT(B75,"0")</f>
        <v/>
      </c>
      <c r="D75">
        <f>A75=C75</f>
        <v/>
      </c>
      <c r="E75">
        <f>MOD(SUMPRODUCT(MID(C75,LEN(C75)+1-ROW(INDIRECT("1:"&amp;LEN(C75))),1)*(2-MOD(ROW(INDIRECT("1:"&amp;LEN(C75))),2))-9*(MID(C75,LEN(C75)+1-ROW(INDIRECT("1:"&amp;LEN(C75))),1)*(2-MOD(ROW(INDIRECT("1:"&amp;LEN(C75))),2))&gt;9)),10)=0</f>
        <v/>
      </c>
      <c r="F75">
        <f>TEXT(B75,"0.00000E+00")</f>
        <v/>
      </c>
      <c r="H75" s="13" t="inlineStr">
        <is>
          <t>401234567067</t>
        </is>
      </c>
      <c r="I75" s="14">
        <f>VALUE(H75)</f>
        <v/>
      </c>
      <c r="J75">
        <f>H75=TEXT(I75,"0")</f>
        <v/>
      </c>
      <c r="K75">
        <f>TEXT(I75,"0.00000E+00")</f>
        <v/>
      </c>
    </row>
    <row r="76">
      <c r="A76" s="13" t="inlineStr">
        <is>
          <t>9999126675263690</t>
        </is>
      </c>
      <c r="B76" s="14">
        <f>VALUE(A76)</f>
        <v/>
      </c>
      <c r="C76">
        <f>TEXT(B76,"0")</f>
        <v/>
      </c>
      <c r="D76">
        <f>A76=C76</f>
        <v/>
      </c>
      <c r="E76">
        <f>MOD(SUMPRODUCT(MID(C76,LEN(C76)+1-ROW(INDIRECT("1:"&amp;LEN(C76))),1)*(2-MOD(ROW(INDIRECT("1:"&amp;LEN(C76))),2))-9*(MID(C76,LEN(C76)+1-ROW(INDIRECT("1:"&amp;LEN(C76))),1)*(2-MOD(ROW(INDIRECT("1:"&amp;LEN(C76))),2))&gt;9)),10)=0</f>
        <v/>
      </c>
      <c r="F76">
        <f>TEXT(B76,"0.00000E+00")</f>
        <v/>
      </c>
      <c r="H76" s="13" t="inlineStr">
        <is>
          <t>401234567068</t>
        </is>
      </c>
      <c r="I76" s="14">
        <f>VALUE(H76)</f>
        <v/>
      </c>
      <c r="J76">
        <f>H76=TEXT(I76,"0")</f>
        <v/>
      </c>
      <c r="K76">
        <f>TEXT(I76,"0.00000E+00")</f>
        <v/>
      </c>
    </row>
    <row r="77">
      <c r="A77" s="13" t="inlineStr">
        <is>
          <t>9999126923681966</t>
        </is>
      </c>
      <c r="B77" s="14">
        <f>VALUE(A77)</f>
        <v/>
      </c>
      <c r="C77">
        <f>TEXT(B77,"0")</f>
        <v/>
      </c>
      <c r="D77">
        <f>A77=C77</f>
        <v/>
      </c>
      <c r="E77">
        <f>MOD(SUMPRODUCT(MID(C77,LEN(C77)+1-ROW(INDIRECT("1:"&amp;LEN(C77))),1)*(2-MOD(ROW(INDIRECT("1:"&amp;LEN(C77))),2))-9*(MID(C77,LEN(C77)+1-ROW(INDIRECT("1:"&amp;LEN(C77))),1)*(2-MOD(ROW(INDIRECT("1:"&amp;LEN(C77))),2))&gt;9)),10)=0</f>
        <v/>
      </c>
      <c r="F77">
        <f>TEXT(B77,"0.00000E+00")</f>
        <v/>
      </c>
      <c r="H77" s="13" t="inlineStr">
        <is>
          <t>401234567069</t>
        </is>
      </c>
      <c r="I77" s="14">
        <f>VALUE(H77)</f>
        <v/>
      </c>
      <c r="J77">
        <f>H77=TEXT(I77,"0")</f>
        <v/>
      </c>
      <c r="K77">
        <f>TEXT(I77,"0.00000E+00")</f>
        <v/>
      </c>
    </row>
    <row r="78">
      <c r="A78" s="13" t="inlineStr">
        <is>
          <t>9999128610893755</t>
        </is>
      </c>
      <c r="B78" s="14">
        <f>VALUE(A78)</f>
        <v/>
      </c>
      <c r="C78">
        <f>TEXT(B78,"0")</f>
        <v/>
      </c>
      <c r="D78">
        <f>A78=C78</f>
        <v/>
      </c>
      <c r="E78">
        <f>MOD(SUMPRODUCT(MID(C78,LEN(C78)+1-ROW(INDIRECT("1:"&amp;LEN(C78))),1)*(2-MOD(ROW(INDIRECT("1:"&amp;LEN(C78))),2))-9*(MID(C78,LEN(C78)+1-ROW(INDIRECT("1:"&amp;LEN(C78))),1)*(2-MOD(ROW(INDIRECT("1:"&amp;LEN(C78))),2))&gt;9)),10)=0</f>
        <v/>
      </c>
      <c r="F78">
        <f>TEXT(B78,"0.00000E+00")</f>
        <v/>
      </c>
      <c r="H78" s="13" t="inlineStr">
        <is>
          <t>401234567070</t>
        </is>
      </c>
      <c r="I78" s="14">
        <f>VALUE(H78)</f>
        <v/>
      </c>
      <c r="J78">
        <f>H78=TEXT(I78,"0")</f>
        <v/>
      </c>
      <c r="K78">
        <f>TEXT(I78,"0.00000E+00")</f>
        <v/>
      </c>
    </row>
    <row r="79">
      <c r="A79" s="13" t="inlineStr">
        <is>
          <t>9999125719824111</t>
        </is>
      </c>
      <c r="B79" s="14">
        <f>VALUE(A79)</f>
        <v/>
      </c>
      <c r="C79">
        <f>TEXT(B79,"0")</f>
        <v/>
      </c>
      <c r="D79">
        <f>A79=C79</f>
        <v/>
      </c>
      <c r="E79">
        <f>MOD(SUMPRODUCT(MID(C79,LEN(C79)+1-ROW(INDIRECT("1:"&amp;LEN(C79))),1)*(2-MOD(ROW(INDIRECT("1:"&amp;LEN(C79))),2))-9*(MID(C79,LEN(C79)+1-ROW(INDIRECT("1:"&amp;LEN(C79))),1)*(2-MOD(ROW(INDIRECT("1:"&amp;LEN(C79))),2))&gt;9)),10)=0</f>
        <v/>
      </c>
      <c r="F79">
        <f>TEXT(B79,"0.00000E+00")</f>
        <v/>
      </c>
      <c r="H79" s="13" t="inlineStr">
        <is>
          <t>401234567071</t>
        </is>
      </c>
      <c r="I79" s="14">
        <f>VALUE(H79)</f>
        <v/>
      </c>
      <c r="J79">
        <f>H79=TEXT(I79,"0")</f>
        <v/>
      </c>
      <c r="K79">
        <f>TEXT(I79,"0.00000E+00")</f>
        <v/>
      </c>
    </row>
    <row r="80">
      <c r="A80" s="13" t="inlineStr">
        <is>
          <t>9999129559849030</t>
        </is>
      </c>
      <c r="B80" s="14">
        <f>VALUE(A80)</f>
        <v/>
      </c>
      <c r="C80">
        <f>TEXT(B80,"0")</f>
        <v/>
      </c>
      <c r="D80">
        <f>A80=C80</f>
        <v/>
      </c>
      <c r="E80">
        <f>MOD(SUMPRODUCT(MID(C80,LEN(C80)+1-ROW(INDIRECT("1:"&amp;LEN(C80))),1)*(2-MOD(ROW(INDIRECT("1:"&amp;LEN(C80))),2))-9*(MID(C80,LEN(C80)+1-ROW(INDIRECT("1:"&amp;LEN(C80))),1)*(2-MOD(ROW(INDIRECT("1:"&amp;LEN(C80))),2))&gt;9)),10)=0</f>
        <v/>
      </c>
      <c r="F80">
        <f>TEXT(B80,"0.00000E+00")</f>
        <v/>
      </c>
      <c r="H80" s="13" t="inlineStr">
        <is>
          <t>401234567072</t>
        </is>
      </c>
      <c r="I80" s="14">
        <f>VALUE(H80)</f>
        <v/>
      </c>
      <c r="J80">
        <f>H80=TEXT(I80,"0")</f>
        <v/>
      </c>
      <c r="K80">
        <f>TEXT(I80,"0.00000E+00")</f>
        <v/>
      </c>
    </row>
    <row r="81">
      <c r="A81" s="13" t="inlineStr">
        <is>
          <t>9999126146385163</t>
        </is>
      </c>
      <c r="B81" s="14">
        <f>VALUE(A81)</f>
        <v/>
      </c>
      <c r="C81">
        <f>TEXT(B81,"0")</f>
        <v/>
      </c>
      <c r="D81">
        <f>A81=C81</f>
        <v/>
      </c>
      <c r="E81">
        <f>MOD(SUMPRODUCT(MID(C81,LEN(C81)+1-ROW(INDIRECT("1:"&amp;LEN(C81))),1)*(2-MOD(ROW(INDIRECT("1:"&amp;LEN(C81))),2))-9*(MID(C81,LEN(C81)+1-ROW(INDIRECT("1:"&amp;LEN(C81))),1)*(2-MOD(ROW(INDIRECT("1:"&amp;LEN(C81))),2))&gt;9)),10)=0</f>
        <v/>
      </c>
      <c r="F81">
        <f>TEXT(B81,"0.00000E+00")</f>
        <v/>
      </c>
      <c r="H81" s="13" t="inlineStr">
        <is>
          <t>401234567073</t>
        </is>
      </c>
      <c r="I81" s="14">
        <f>VALUE(H81)</f>
        <v/>
      </c>
      <c r="J81">
        <f>H81=TEXT(I81,"0")</f>
        <v/>
      </c>
      <c r="K81">
        <f>TEXT(I81,"0.00000E+00")</f>
        <v/>
      </c>
    </row>
    <row r="82">
      <c r="A82" s="13" t="inlineStr">
        <is>
          <t>9999127385458570</t>
        </is>
      </c>
      <c r="B82" s="14">
        <f>VALUE(A82)</f>
        <v/>
      </c>
      <c r="C82">
        <f>TEXT(B82,"0")</f>
        <v/>
      </c>
      <c r="D82">
        <f>A82=C82</f>
        <v/>
      </c>
      <c r="E82">
        <f>MOD(SUMPRODUCT(MID(C82,LEN(C82)+1-ROW(INDIRECT("1:"&amp;LEN(C82))),1)*(2-MOD(ROW(INDIRECT("1:"&amp;LEN(C82))),2))-9*(MID(C82,LEN(C82)+1-ROW(INDIRECT("1:"&amp;LEN(C82))),1)*(2-MOD(ROW(INDIRECT("1:"&amp;LEN(C82))),2))&gt;9)),10)=0</f>
        <v/>
      </c>
      <c r="F82">
        <f>TEXT(B82,"0.00000E+00")</f>
        <v/>
      </c>
      <c r="H82" s="13" t="inlineStr">
        <is>
          <t>401234567074</t>
        </is>
      </c>
      <c r="I82" s="14">
        <f>VALUE(H82)</f>
        <v/>
      </c>
      <c r="J82">
        <f>H82=TEXT(I82,"0")</f>
        <v/>
      </c>
      <c r="K82">
        <f>TEXT(I82,"0.00000E+00")</f>
        <v/>
      </c>
    </row>
    <row r="83">
      <c r="A83" s="13" t="inlineStr">
        <is>
          <t>9999128135031972</t>
        </is>
      </c>
      <c r="B83" s="14">
        <f>VALUE(A83)</f>
        <v/>
      </c>
      <c r="C83">
        <f>TEXT(B83,"0")</f>
        <v/>
      </c>
      <c r="D83">
        <f>A83=C83</f>
        <v/>
      </c>
      <c r="E83">
        <f>MOD(SUMPRODUCT(MID(C83,LEN(C83)+1-ROW(INDIRECT("1:"&amp;LEN(C83))),1)*(2-MOD(ROW(INDIRECT("1:"&amp;LEN(C83))),2))-9*(MID(C83,LEN(C83)+1-ROW(INDIRECT("1:"&amp;LEN(C83))),1)*(2-MOD(ROW(INDIRECT("1:"&amp;LEN(C83))),2))&gt;9)),10)=0</f>
        <v/>
      </c>
      <c r="F83">
        <f>TEXT(B83,"0.00000E+00")</f>
        <v/>
      </c>
      <c r="H83" s="13" t="inlineStr">
        <is>
          <t>401234567075</t>
        </is>
      </c>
      <c r="I83" s="14">
        <f>VALUE(H83)</f>
        <v/>
      </c>
      <c r="J83">
        <f>H83=TEXT(I83,"0")</f>
        <v/>
      </c>
      <c r="K83">
        <f>TEXT(I83,"0.00000E+00")</f>
        <v/>
      </c>
    </row>
    <row r="84">
      <c r="A84" s="13" t="inlineStr">
        <is>
          <t>9999124852591652</t>
        </is>
      </c>
      <c r="B84" s="14">
        <f>VALUE(A84)</f>
        <v/>
      </c>
      <c r="C84">
        <f>TEXT(B84,"0")</f>
        <v/>
      </c>
      <c r="D84">
        <f>A84=C84</f>
        <v/>
      </c>
      <c r="E84">
        <f>MOD(SUMPRODUCT(MID(C84,LEN(C84)+1-ROW(INDIRECT("1:"&amp;LEN(C84))),1)*(2-MOD(ROW(INDIRECT("1:"&amp;LEN(C84))),2))-9*(MID(C84,LEN(C84)+1-ROW(INDIRECT("1:"&amp;LEN(C84))),1)*(2-MOD(ROW(INDIRECT("1:"&amp;LEN(C84))),2))&gt;9)),10)=0</f>
        <v/>
      </c>
      <c r="F84">
        <f>TEXT(B84,"0.00000E+00")</f>
        <v/>
      </c>
      <c r="H84" s="13" t="inlineStr">
        <is>
          <t>401234567076</t>
        </is>
      </c>
      <c r="I84" s="14">
        <f>VALUE(H84)</f>
        <v/>
      </c>
      <c r="J84">
        <f>H84=TEXT(I84,"0")</f>
        <v/>
      </c>
      <c r="K84">
        <f>TEXT(I84,"0.00000E+00")</f>
        <v/>
      </c>
    </row>
    <row r="85">
      <c r="A85" s="13" t="inlineStr">
        <is>
          <t>9999129722158640</t>
        </is>
      </c>
      <c r="B85" s="14">
        <f>VALUE(A85)</f>
        <v/>
      </c>
      <c r="C85">
        <f>TEXT(B85,"0")</f>
        <v/>
      </c>
      <c r="D85">
        <f>A85=C85</f>
        <v/>
      </c>
      <c r="E85">
        <f>MOD(SUMPRODUCT(MID(C85,LEN(C85)+1-ROW(INDIRECT("1:"&amp;LEN(C85))),1)*(2-MOD(ROW(INDIRECT("1:"&amp;LEN(C85))),2))-9*(MID(C85,LEN(C85)+1-ROW(INDIRECT("1:"&amp;LEN(C85))),1)*(2-MOD(ROW(INDIRECT("1:"&amp;LEN(C85))),2))&gt;9)),10)=0</f>
        <v/>
      </c>
      <c r="F85">
        <f>TEXT(B85,"0.00000E+00")</f>
        <v/>
      </c>
      <c r="H85" s="13" t="inlineStr">
        <is>
          <t>401234567077</t>
        </is>
      </c>
      <c r="I85" s="14">
        <f>VALUE(H85)</f>
        <v/>
      </c>
      <c r="J85">
        <f>H85=TEXT(I85,"0")</f>
        <v/>
      </c>
      <c r="K85">
        <f>TEXT(I85,"0.00000E+00")</f>
        <v/>
      </c>
    </row>
    <row r="86">
      <c r="A86" s="13" t="inlineStr">
        <is>
          <t>9999129305494255</t>
        </is>
      </c>
      <c r="B86" s="14">
        <f>VALUE(A86)</f>
        <v/>
      </c>
      <c r="C86">
        <f>TEXT(B86,"0")</f>
        <v/>
      </c>
      <c r="D86">
        <f>A86=C86</f>
        <v/>
      </c>
      <c r="E86">
        <f>MOD(SUMPRODUCT(MID(C86,LEN(C86)+1-ROW(INDIRECT("1:"&amp;LEN(C86))),1)*(2-MOD(ROW(INDIRECT("1:"&amp;LEN(C86))),2))-9*(MID(C86,LEN(C86)+1-ROW(INDIRECT("1:"&amp;LEN(C86))),1)*(2-MOD(ROW(INDIRECT("1:"&amp;LEN(C86))),2))&gt;9)),10)=0</f>
        <v/>
      </c>
      <c r="F86">
        <f>TEXT(B86,"0.00000E+00")</f>
        <v/>
      </c>
      <c r="H86" s="13" t="inlineStr">
        <is>
          <t>401234567078</t>
        </is>
      </c>
      <c r="I86" s="14">
        <f>VALUE(H86)</f>
        <v/>
      </c>
      <c r="J86">
        <f>H86=TEXT(I86,"0")</f>
        <v/>
      </c>
      <c r="K86">
        <f>TEXT(I86,"0.00000E+00")</f>
        <v/>
      </c>
    </row>
    <row r="87">
      <c r="A87" s="13" t="inlineStr">
        <is>
          <t>9999128442666049</t>
        </is>
      </c>
      <c r="B87" s="14">
        <f>VALUE(A87)</f>
        <v/>
      </c>
      <c r="C87">
        <f>TEXT(B87,"0")</f>
        <v/>
      </c>
      <c r="D87">
        <f>A87=C87</f>
        <v/>
      </c>
      <c r="E87">
        <f>MOD(SUMPRODUCT(MID(C87,LEN(C87)+1-ROW(INDIRECT("1:"&amp;LEN(C87))),1)*(2-MOD(ROW(INDIRECT("1:"&amp;LEN(C87))),2))-9*(MID(C87,LEN(C87)+1-ROW(INDIRECT("1:"&amp;LEN(C87))),1)*(2-MOD(ROW(INDIRECT("1:"&amp;LEN(C87))),2))&gt;9)),10)=0</f>
        <v/>
      </c>
      <c r="F87">
        <f>TEXT(B87,"0.00000E+00")</f>
        <v/>
      </c>
      <c r="H87" s="13" t="inlineStr">
        <is>
          <t>401234567079</t>
        </is>
      </c>
      <c r="I87" s="14">
        <f>VALUE(H87)</f>
        <v/>
      </c>
      <c r="J87">
        <f>H87=TEXT(I87,"0")</f>
        <v/>
      </c>
      <c r="K87">
        <f>TEXT(I87,"0.00000E+00")</f>
        <v/>
      </c>
    </row>
    <row r="88">
      <c r="A88" s="13" t="inlineStr">
        <is>
          <t>9999129447574857</t>
        </is>
      </c>
      <c r="B88" s="14">
        <f>VALUE(A88)</f>
        <v/>
      </c>
      <c r="C88">
        <f>TEXT(B88,"0")</f>
        <v/>
      </c>
      <c r="D88">
        <f>A88=C88</f>
        <v/>
      </c>
      <c r="E88">
        <f>MOD(SUMPRODUCT(MID(C88,LEN(C88)+1-ROW(INDIRECT("1:"&amp;LEN(C88))),1)*(2-MOD(ROW(INDIRECT("1:"&amp;LEN(C88))),2))-9*(MID(C88,LEN(C88)+1-ROW(INDIRECT("1:"&amp;LEN(C88))),1)*(2-MOD(ROW(INDIRECT("1:"&amp;LEN(C88))),2))&gt;9)),10)=0</f>
        <v/>
      </c>
      <c r="F88">
        <f>TEXT(B88,"0.00000E+00")</f>
        <v/>
      </c>
      <c r="H88" s="13" t="inlineStr">
        <is>
          <t>401234567080</t>
        </is>
      </c>
      <c r="I88" s="14">
        <f>VALUE(H88)</f>
        <v/>
      </c>
      <c r="J88">
        <f>H88=TEXT(I88,"0")</f>
        <v/>
      </c>
      <c r="K88">
        <f>TEXT(I88,"0.00000E+00")</f>
        <v/>
      </c>
    </row>
    <row r="89">
      <c r="A89" s="13" t="inlineStr">
        <is>
          <t>9999125940727851</t>
        </is>
      </c>
      <c r="B89" s="14">
        <f>VALUE(A89)</f>
        <v/>
      </c>
      <c r="C89">
        <f>TEXT(B89,"0")</f>
        <v/>
      </c>
      <c r="D89">
        <f>A89=C89</f>
        <v/>
      </c>
      <c r="E89">
        <f>MOD(SUMPRODUCT(MID(C89,LEN(C89)+1-ROW(INDIRECT("1:"&amp;LEN(C89))),1)*(2-MOD(ROW(INDIRECT("1:"&amp;LEN(C89))),2))-9*(MID(C89,LEN(C89)+1-ROW(INDIRECT("1:"&amp;LEN(C89))),1)*(2-MOD(ROW(INDIRECT("1:"&amp;LEN(C89))),2))&gt;9)),10)=0</f>
        <v/>
      </c>
      <c r="F89">
        <f>TEXT(B89,"0.00000E+00")</f>
        <v/>
      </c>
      <c r="H89" s="13" t="inlineStr">
        <is>
          <t>401234567081</t>
        </is>
      </c>
      <c r="I89" s="14">
        <f>VALUE(H89)</f>
        <v/>
      </c>
      <c r="J89">
        <f>H89=TEXT(I89,"0")</f>
        <v/>
      </c>
      <c r="K89">
        <f>TEXT(I89,"0.00000E+00")</f>
        <v/>
      </c>
    </row>
    <row r="90">
      <c r="A90" s="13" t="inlineStr">
        <is>
          <t>9999126301570401</t>
        </is>
      </c>
      <c r="B90" s="14">
        <f>VALUE(A90)</f>
        <v/>
      </c>
      <c r="C90">
        <f>TEXT(B90,"0")</f>
        <v/>
      </c>
      <c r="D90">
        <f>A90=C90</f>
        <v/>
      </c>
      <c r="E90">
        <f>MOD(SUMPRODUCT(MID(C90,LEN(C90)+1-ROW(INDIRECT("1:"&amp;LEN(C90))),1)*(2-MOD(ROW(INDIRECT("1:"&amp;LEN(C90))),2))-9*(MID(C90,LEN(C90)+1-ROW(INDIRECT("1:"&amp;LEN(C90))),1)*(2-MOD(ROW(INDIRECT("1:"&amp;LEN(C90))),2))&gt;9)),10)=0</f>
        <v/>
      </c>
      <c r="F90">
        <f>TEXT(B90,"0.00000E+00")</f>
        <v/>
      </c>
      <c r="H90" s="13" t="inlineStr">
        <is>
          <t>401234567082</t>
        </is>
      </c>
      <c r="I90" s="14">
        <f>VALUE(H90)</f>
        <v/>
      </c>
      <c r="J90">
        <f>H90=TEXT(I90,"0")</f>
        <v/>
      </c>
      <c r="K90">
        <f>TEXT(I90,"0.00000E+00")</f>
        <v/>
      </c>
    </row>
    <row r="91">
      <c r="A91" s="13" t="inlineStr">
        <is>
          <t>9999127756394651</t>
        </is>
      </c>
      <c r="B91" s="14">
        <f>VALUE(A91)</f>
        <v/>
      </c>
      <c r="C91">
        <f>TEXT(B91,"0")</f>
        <v/>
      </c>
      <c r="D91">
        <f>A91=C91</f>
        <v/>
      </c>
      <c r="E91">
        <f>MOD(SUMPRODUCT(MID(C91,LEN(C91)+1-ROW(INDIRECT("1:"&amp;LEN(C91))),1)*(2-MOD(ROW(INDIRECT("1:"&amp;LEN(C91))),2))-9*(MID(C91,LEN(C91)+1-ROW(INDIRECT("1:"&amp;LEN(C91))),1)*(2-MOD(ROW(INDIRECT("1:"&amp;LEN(C91))),2))&gt;9)),10)=0</f>
        <v/>
      </c>
      <c r="F91">
        <f>TEXT(B91,"0.00000E+00")</f>
        <v/>
      </c>
      <c r="H91" s="13" t="inlineStr">
        <is>
          <t>401234567083</t>
        </is>
      </c>
      <c r="I91" s="14">
        <f>VALUE(H91)</f>
        <v/>
      </c>
      <c r="J91">
        <f>H91=TEXT(I91,"0")</f>
        <v/>
      </c>
      <c r="K91">
        <f>TEXT(I91,"0.00000E+00")</f>
        <v/>
      </c>
    </row>
    <row r="92">
      <c r="A92" s="13" t="inlineStr">
        <is>
          <t>9999126454313542</t>
        </is>
      </c>
      <c r="B92" s="14">
        <f>VALUE(A92)</f>
        <v/>
      </c>
      <c r="C92">
        <f>TEXT(B92,"0")</f>
        <v/>
      </c>
      <c r="D92">
        <f>A92=C92</f>
        <v/>
      </c>
      <c r="E92">
        <f>MOD(SUMPRODUCT(MID(C92,LEN(C92)+1-ROW(INDIRECT("1:"&amp;LEN(C92))),1)*(2-MOD(ROW(INDIRECT("1:"&amp;LEN(C92))),2))-9*(MID(C92,LEN(C92)+1-ROW(INDIRECT("1:"&amp;LEN(C92))),1)*(2-MOD(ROW(INDIRECT("1:"&amp;LEN(C92))),2))&gt;9)),10)=0</f>
        <v/>
      </c>
      <c r="F92">
        <f>TEXT(B92,"0.00000E+00")</f>
        <v/>
      </c>
      <c r="H92" s="13" t="inlineStr">
        <is>
          <t>401234567084</t>
        </is>
      </c>
      <c r="I92" s="14">
        <f>VALUE(H92)</f>
        <v/>
      </c>
      <c r="J92">
        <f>H92=TEXT(I92,"0")</f>
        <v/>
      </c>
      <c r="K92">
        <f>TEXT(I92,"0.00000E+00")</f>
        <v/>
      </c>
    </row>
    <row r="93">
      <c r="A93" s="13" t="inlineStr">
        <is>
          <t>9999122180647550</t>
        </is>
      </c>
      <c r="B93" s="14">
        <f>VALUE(A93)</f>
        <v/>
      </c>
      <c r="C93">
        <f>TEXT(B93,"0")</f>
        <v/>
      </c>
      <c r="D93">
        <f>A93=C93</f>
        <v/>
      </c>
      <c r="E93">
        <f>MOD(SUMPRODUCT(MID(C93,LEN(C93)+1-ROW(INDIRECT("1:"&amp;LEN(C93))),1)*(2-MOD(ROW(INDIRECT("1:"&amp;LEN(C93))),2))-9*(MID(C93,LEN(C93)+1-ROW(INDIRECT("1:"&amp;LEN(C93))),1)*(2-MOD(ROW(INDIRECT("1:"&amp;LEN(C93))),2))&gt;9)),10)=0</f>
        <v/>
      </c>
      <c r="F93">
        <f>TEXT(B93,"0.00000E+00")</f>
        <v/>
      </c>
      <c r="H93" s="13" t="inlineStr">
        <is>
          <t>401234567085</t>
        </is>
      </c>
      <c r="I93" s="14">
        <f>VALUE(H93)</f>
        <v/>
      </c>
      <c r="J93">
        <f>H93=TEXT(I93,"0")</f>
        <v/>
      </c>
      <c r="K93">
        <f>TEXT(I93,"0.00000E+00")</f>
        <v/>
      </c>
    </row>
    <row r="94">
      <c r="A94" s="13" t="inlineStr">
        <is>
          <t>9999123362641478</t>
        </is>
      </c>
      <c r="B94" s="14">
        <f>VALUE(A94)</f>
        <v/>
      </c>
      <c r="C94">
        <f>TEXT(B94,"0")</f>
        <v/>
      </c>
      <c r="D94">
        <f>A94=C94</f>
        <v/>
      </c>
      <c r="E94">
        <f>MOD(SUMPRODUCT(MID(C94,LEN(C94)+1-ROW(INDIRECT("1:"&amp;LEN(C94))),1)*(2-MOD(ROW(INDIRECT("1:"&amp;LEN(C94))),2))-9*(MID(C94,LEN(C94)+1-ROW(INDIRECT("1:"&amp;LEN(C94))),1)*(2-MOD(ROW(INDIRECT("1:"&amp;LEN(C94))),2))&gt;9)),10)=0</f>
        <v/>
      </c>
      <c r="F94">
        <f>TEXT(B94,"0.00000E+00")</f>
        <v/>
      </c>
      <c r="H94" s="13" t="inlineStr">
        <is>
          <t>401234567086</t>
        </is>
      </c>
      <c r="I94" s="14">
        <f>VALUE(H94)</f>
        <v/>
      </c>
      <c r="J94">
        <f>H94=TEXT(I94,"0")</f>
        <v/>
      </c>
      <c r="K94">
        <f>TEXT(I94,"0.00000E+00")</f>
        <v/>
      </c>
    </row>
    <row r="95">
      <c r="A95" s="13" t="inlineStr">
        <is>
          <t>9999123790483709</t>
        </is>
      </c>
      <c r="B95" s="14">
        <f>VALUE(A95)</f>
        <v/>
      </c>
      <c r="C95">
        <f>TEXT(B95,"0")</f>
        <v/>
      </c>
      <c r="D95">
        <f>A95=C95</f>
        <v/>
      </c>
      <c r="E95">
        <f>MOD(SUMPRODUCT(MID(C95,LEN(C95)+1-ROW(INDIRECT("1:"&amp;LEN(C95))),1)*(2-MOD(ROW(INDIRECT("1:"&amp;LEN(C95))),2))-9*(MID(C95,LEN(C95)+1-ROW(INDIRECT("1:"&amp;LEN(C95))),1)*(2-MOD(ROW(INDIRECT("1:"&amp;LEN(C95))),2))&gt;9)),10)=0</f>
        <v/>
      </c>
      <c r="F95">
        <f>TEXT(B95,"0.00000E+00")</f>
        <v/>
      </c>
      <c r="H95" s="13" t="inlineStr">
        <is>
          <t>401234567087</t>
        </is>
      </c>
      <c r="I95" s="14">
        <f>VALUE(H95)</f>
        <v/>
      </c>
      <c r="J95">
        <f>H95=TEXT(I95,"0")</f>
        <v/>
      </c>
      <c r="K95">
        <f>TEXT(I95,"0.00000E+00")</f>
        <v/>
      </c>
    </row>
    <row r="96">
      <c r="A96" s="13" t="inlineStr">
        <is>
          <t>9999128609185130</t>
        </is>
      </c>
      <c r="B96" s="14">
        <f>VALUE(A96)</f>
        <v/>
      </c>
      <c r="C96">
        <f>TEXT(B96,"0")</f>
        <v/>
      </c>
      <c r="D96">
        <f>A96=C96</f>
        <v/>
      </c>
      <c r="E96">
        <f>MOD(SUMPRODUCT(MID(C96,LEN(C96)+1-ROW(INDIRECT("1:"&amp;LEN(C96))),1)*(2-MOD(ROW(INDIRECT("1:"&amp;LEN(C96))),2))-9*(MID(C96,LEN(C96)+1-ROW(INDIRECT("1:"&amp;LEN(C96))),1)*(2-MOD(ROW(INDIRECT("1:"&amp;LEN(C96))),2))&gt;9)),10)=0</f>
        <v/>
      </c>
      <c r="F96">
        <f>TEXT(B96,"0.00000E+00")</f>
        <v/>
      </c>
      <c r="H96" s="13" t="inlineStr">
        <is>
          <t>401234567088</t>
        </is>
      </c>
      <c r="I96" s="14">
        <f>VALUE(H96)</f>
        <v/>
      </c>
      <c r="J96">
        <f>H96=TEXT(I96,"0")</f>
        <v/>
      </c>
      <c r="K96">
        <f>TEXT(I96,"0.00000E+00")</f>
        <v/>
      </c>
    </row>
    <row r="97">
      <c r="A97" s="13" t="inlineStr">
        <is>
          <t>9999123697719718</t>
        </is>
      </c>
      <c r="B97" s="14">
        <f>VALUE(A97)</f>
        <v/>
      </c>
      <c r="C97">
        <f>TEXT(B97,"0")</f>
        <v/>
      </c>
      <c r="D97">
        <f>A97=C97</f>
        <v/>
      </c>
      <c r="E97">
        <f>MOD(SUMPRODUCT(MID(C97,LEN(C97)+1-ROW(INDIRECT("1:"&amp;LEN(C97))),1)*(2-MOD(ROW(INDIRECT("1:"&amp;LEN(C97))),2))-9*(MID(C97,LEN(C97)+1-ROW(INDIRECT("1:"&amp;LEN(C97))),1)*(2-MOD(ROW(INDIRECT("1:"&amp;LEN(C97))),2))&gt;9)),10)=0</f>
        <v/>
      </c>
      <c r="F97">
        <f>TEXT(B97,"0.00000E+00")</f>
        <v/>
      </c>
      <c r="H97" s="13" t="inlineStr">
        <is>
          <t>401234567089</t>
        </is>
      </c>
      <c r="I97" s="14">
        <f>VALUE(H97)</f>
        <v/>
      </c>
      <c r="J97">
        <f>H97=TEXT(I97,"0")</f>
        <v/>
      </c>
      <c r="K97">
        <f>TEXT(I97,"0.00000E+00")</f>
        <v/>
      </c>
    </row>
    <row r="98">
      <c r="A98" s="13" t="inlineStr">
        <is>
          <t>9999120159541747</t>
        </is>
      </c>
      <c r="B98" s="14">
        <f>VALUE(A98)</f>
        <v/>
      </c>
      <c r="C98">
        <f>TEXT(B98,"0")</f>
        <v/>
      </c>
      <c r="D98">
        <f>A98=C98</f>
        <v/>
      </c>
      <c r="E98">
        <f>MOD(SUMPRODUCT(MID(C98,LEN(C98)+1-ROW(INDIRECT("1:"&amp;LEN(C98))),1)*(2-MOD(ROW(INDIRECT("1:"&amp;LEN(C98))),2))-9*(MID(C98,LEN(C98)+1-ROW(INDIRECT("1:"&amp;LEN(C98))),1)*(2-MOD(ROW(INDIRECT("1:"&amp;LEN(C98))),2))&gt;9)),10)=0</f>
        <v/>
      </c>
      <c r="F98">
        <f>TEXT(B98,"0.00000E+00")</f>
        <v/>
      </c>
      <c r="H98" s="13" t="inlineStr">
        <is>
          <t>401234567090</t>
        </is>
      </c>
      <c r="I98" s="14">
        <f>VALUE(H98)</f>
        <v/>
      </c>
      <c r="J98">
        <f>H98=TEXT(I98,"0")</f>
        <v/>
      </c>
      <c r="K98">
        <f>TEXT(I98,"0.00000E+00")</f>
        <v/>
      </c>
    </row>
    <row r="99">
      <c r="A99" s="13" t="inlineStr">
        <is>
          <t>9999121363270040</t>
        </is>
      </c>
      <c r="B99" s="14">
        <f>VALUE(A99)</f>
        <v/>
      </c>
      <c r="C99">
        <f>TEXT(B99,"0")</f>
        <v/>
      </c>
      <c r="D99">
        <f>A99=C99</f>
        <v/>
      </c>
      <c r="E99">
        <f>MOD(SUMPRODUCT(MID(C99,LEN(C99)+1-ROW(INDIRECT("1:"&amp;LEN(C99))),1)*(2-MOD(ROW(INDIRECT("1:"&amp;LEN(C99))),2))-9*(MID(C99,LEN(C99)+1-ROW(INDIRECT("1:"&amp;LEN(C99))),1)*(2-MOD(ROW(INDIRECT("1:"&amp;LEN(C99))),2))&gt;9)),10)=0</f>
        <v/>
      </c>
      <c r="F99">
        <f>TEXT(B99,"0.00000E+00")</f>
        <v/>
      </c>
      <c r="H99" s="13" t="inlineStr">
        <is>
          <t>401234567091</t>
        </is>
      </c>
      <c r="I99" s="14">
        <f>VALUE(H99)</f>
        <v/>
      </c>
      <c r="J99">
        <f>H99=TEXT(I99,"0")</f>
        <v/>
      </c>
      <c r="K99">
        <f>TEXT(I99,"0.00000E+00")</f>
        <v/>
      </c>
    </row>
    <row r="100">
      <c r="A100" s="13" t="inlineStr">
        <is>
          <t>9999129020281268</t>
        </is>
      </c>
      <c r="B100" s="14">
        <f>VALUE(A100)</f>
        <v/>
      </c>
      <c r="C100">
        <f>TEXT(B100,"0")</f>
        <v/>
      </c>
      <c r="D100">
        <f>A100=C100</f>
        <v/>
      </c>
      <c r="E100">
        <f>MOD(SUMPRODUCT(MID(C100,LEN(C100)+1-ROW(INDIRECT("1:"&amp;LEN(C100))),1)*(2-MOD(ROW(INDIRECT("1:"&amp;LEN(C100))),2))-9*(MID(C100,LEN(C100)+1-ROW(INDIRECT("1:"&amp;LEN(C100))),1)*(2-MOD(ROW(INDIRECT("1:"&amp;LEN(C100))),2))&gt;9)),10)=0</f>
        <v/>
      </c>
      <c r="F100">
        <f>TEXT(B100,"0.00000E+00")</f>
        <v/>
      </c>
      <c r="H100" s="13" t="inlineStr">
        <is>
          <t>401234567092</t>
        </is>
      </c>
      <c r="I100" s="14">
        <f>VALUE(H100)</f>
        <v/>
      </c>
      <c r="J100">
        <f>H100=TEXT(I100,"0")</f>
        <v/>
      </c>
      <c r="K100">
        <f>TEXT(I100,"0.00000E+00")</f>
        <v/>
      </c>
    </row>
    <row r="101">
      <c r="A101" s="13" t="inlineStr">
        <is>
          <t>9999126251882103</t>
        </is>
      </c>
      <c r="B101" s="14">
        <f>VALUE(A101)</f>
        <v/>
      </c>
      <c r="C101">
        <f>TEXT(B101,"0")</f>
        <v/>
      </c>
      <c r="D101">
        <f>A101=C101</f>
        <v/>
      </c>
      <c r="E101">
        <f>MOD(SUMPRODUCT(MID(C101,LEN(C101)+1-ROW(INDIRECT("1:"&amp;LEN(C101))),1)*(2-MOD(ROW(INDIRECT("1:"&amp;LEN(C101))),2))-9*(MID(C101,LEN(C101)+1-ROW(INDIRECT("1:"&amp;LEN(C101))),1)*(2-MOD(ROW(INDIRECT("1:"&amp;LEN(C101))),2))&gt;9)),10)=0</f>
        <v/>
      </c>
      <c r="F101">
        <f>TEXT(B101,"0.00000E+00")</f>
        <v/>
      </c>
      <c r="H101" s="13" t="inlineStr">
        <is>
          <t>401234567093</t>
        </is>
      </c>
      <c r="I101" s="14">
        <f>VALUE(H101)</f>
        <v/>
      </c>
      <c r="J101">
        <f>H101=TEXT(I101,"0")</f>
        <v/>
      </c>
      <c r="K101">
        <f>TEXT(I101,"0.00000E+00")</f>
        <v/>
      </c>
    </row>
    <row r="102">
      <c r="A102" s="13" t="inlineStr">
        <is>
          <t>9999121090076074</t>
        </is>
      </c>
      <c r="B102" s="14">
        <f>VALUE(A102)</f>
        <v/>
      </c>
      <c r="C102">
        <f>TEXT(B102,"0")</f>
        <v/>
      </c>
      <c r="D102">
        <f>A102=C102</f>
        <v/>
      </c>
      <c r="E102">
        <f>MOD(SUMPRODUCT(MID(C102,LEN(C102)+1-ROW(INDIRECT("1:"&amp;LEN(C102))),1)*(2-MOD(ROW(INDIRECT("1:"&amp;LEN(C102))),2))-9*(MID(C102,LEN(C102)+1-ROW(INDIRECT("1:"&amp;LEN(C102))),1)*(2-MOD(ROW(INDIRECT("1:"&amp;LEN(C102))),2))&gt;9)),10)=0</f>
        <v/>
      </c>
      <c r="F102">
        <f>TEXT(B102,"0.00000E+00")</f>
        <v/>
      </c>
      <c r="H102" s="13" t="inlineStr">
        <is>
          <t>401234567094</t>
        </is>
      </c>
      <c r="I102" s="14">
        <f>VALUE(H102)</f>
        <v/>
      </c>
      <c r="J102">
        <f>H102=TEXT(I102,"0")</f>
        <v/>
      </c>
      <c r="K102">
        <f>TEXT(I102,"0.00000E+00")</f>
        <v/>
      </c>
    </row>
    <row r="103">
      <c r="A103" s="13" t="inlineStr">
        <is>
          <t>9999125073118308</t>
        </is>
      </c>
      <c r="B103" s="14">
        <f>VALUE(A103)</f>
        <v/>
      </c>
      <c r="C103">
        <f>TEXT(B103,"0")</f>
        <v/>
      </c>
      <c r="D103">
        <f>A103=C103</f>
        <v/>
      </c>
      <c r="E103">
        <f>MOD(SUMPRODUCT(MID(C103,LEN(C103)+1-ROW(INDIRECT("1:"&amp;LEN(C103))),1)*(2-MOD(ROW(INDIRECT("1:"&amp;LEN(C103))),2))-9*(MID(C103,LEN(C103)+1-ROW(INDIRECT("1:"&amp;LEN(C103))),1)*(2-MOD(ROW(INDIRECT("1:"&amp;LEN(C103))),2))&gt;9)),10)=0</f>
        <v/>
      </c>
      <c r="F103">
        <f>TEXT(B103,"0.00000E+00")</f>
        <v/>
      </c>
      <c r="H103" s="13" t="inlineStr">
        <is>
          <t>401234567095</t>
        </is>
      </c>
      <c r="I103" s="14">
        <f>VALUE(H103)</f>
        <v/>
      </c>
      <c r="J103">
        <f>H103=TEXT(I103,"0")</f>
        <v/>
      </c>
      <c r="K103">
        <f>TEXT(I103,"0.00000E+00")</f>
        <v/>
      </c>
    </row>
    <row r="104">
      <c r="A104" s="13" t="inlineStr">
        <is>
          <t>9999129641290946</t>
        </is>
      </c>
      <c r="B104" s="14">
        <f>VALUE(A104)</f>
        <v/>
      </c>
      <c r="C104">
        <f>TEXT(B104,"0")</f>
        <v/>
      </c>
      <c r="D104">
        <f>A104=C104</f>
        <v/>
      </c>
      <c r="E104">
        <f>MOD(SUMPRODUCT(MID(C104,LEN(C104)+1-ROW(INDIRECT("1:"&amp;LEN(C104))),1)*(2-MOD(ROW(INDIRECT("1:"&amp;LEN(C104))),2))-9*(MID(C104,LEN(C104)+1-ROW(INDIRECT("1:"&amp;LEN(C104))),1)*(2-MOD(ROW(INDIRECT("1:"&amp;LEN(C104))),2))&gt;9)),10)=0</f>
        <v/>
      </c>
      <c r="F104">
        <f>TEXT(B104,"0.00000E+00")</f>
        <v/>
      </c>
      <c r="H104" s="13" t="inlineStr">
        <is>
          <t>401234567096</t>
        </is>
      </c>
      <c r="I104" s="14">
        <f>VALUE(H104)</f>
        <v/>
      </c>
      <c r="J104">
        <f>H104=TEXT(I104,"0")</f>
        <v/>
      </c>
      <c r="K104">
        <f>TEXT(I104,"0.00000E+00")</f>
        <v/>
      </c>
    </row>
    <row r="105">
      <c r="A105" s="13" t="inlineStr">
        <is>
          <t>9999124195009800</t>
        </is>
      </c>
      <c r="B105" s="14">
        <f>VALUE(A105)</f>
        <v/>
      </c>
      <c r="C105">
        <f>TEXT(B105,"0")</f>
        <v/>
      </c>
      <c r="D105">
        <f>A105=C105</f>
        <v/>
      </c>
      <c r="E105">
        <f>MOD(SUMPRODUCT(MID(C105,LEN(C105)+1-ROW(INDIRECT("1:"&amp;LEN(C105))),1)*(2-MOD(ROW(INDIRECT("1:"&amp;LEN(C105))),2))-9*(MID(C105,LEN(C105)+1-ROW(INDIRECT("1:"&amp;LEN(C105))),1)*(2-MOD(ROW(INDIRECT("1:"&amp;LEN(C105))),2))&gt;9)),10)=0</f>
        <v/>
      </c>
      <c r="F105">
        <f>TEXT(B105,"0.00000E+00")</f>
        <v/>
      </c>
      <c r="H105" s="13" t="inlineStr">
        <is>
          <t>401234567097</t>
        </is>
      </c>
      <c r="I105" s="14">
        <f>VALUE(H105)</f>
        <v/>
      </c>
      <c r="J105">
        <f>H105=TEXT(I105,"0")</f>
        <v/>
      </c>
      <c r="K105">
        <f>TEXT(I105,"0.00000E+00")</f>
        <v/>
      </c>
    </row>
    <row r="106">
      <c r="A106" s="13" t="inlineStr">
        <is>
          <t>9999129332993675</t>
        </is>
      </c>
      <c r="B106" s="14">
        <f>VALUE(A106)</f>
        <v/>
      </c>
      <c r="C106">
        <f>TEXT(B106,"0")</f>
        <v/>
      </c>
      <c r="D106">
        <f>A106=C106</f>
        <v/>
      </c>
      <c r="E106">
        <f>MOD(SUMPRODUCT(MID(C106,LEN(C106)+1-ROW(INDIRECT("1:"&amp;LEN(C106))),1)*(2-MOD(ROW(INDIRECT("1:"&amp;LEN(C106))),2))-9*(MID(C106,LEN(C106)+1-ROW(INDIRECT("1:"&amp;LEN(C106))),1)*(2-MOD(ROW(INDIRECT("1:"&amp;LEN(C106))),2))&gt;9)),10)=0</f>
        <v/>
      </c>
      <c r="F106">
        <f>TEXT(B106,"0.00000E+00")</f>
        <v/>
      </c>
      <c r="H106" s="13" t="inlineStr">
        <is>
          <t>401234567098</t>
        </is>
      </c>
      <c r="I106" s="14">
        <f>VALUE(H106)</f>
        <v/>
      </c>
      <c r="J106">
        <f>H106=TEXT(I106,"0")</f>
        <v/>
      </c>
      <c r="K106">
        <f>TEXT(I106,"0.00000E+00")</f>
        <v/>
      </c>
    </row>
    <row r="107">
      <c r="A107" s="13" t="inlineStr">
        <is>
          <t>9999124876474802</t>
        </is>
      </c>
      <c r="B107" s="14">
        <f>VALUE(A107)</f>
        <v/>
      </c>
      <c r="C107">
        <f>TEXT(B107,"0")</f>
        <v/>
      </c>
      <c r="D107">
        <f>A107=C107</f>
        <v/>
      </c>
      <c r="E107">
        <f>MOD(SUMPRODUCT(MID(C107,LEN(C107)+1-ROW(INDIRECT("1:"&amp;LEN(C107))),1)*(2-MOD(ROW(INDIRECT("1:"&amp;LEN(C107))),2))-9*(MID(C107,LEN(C107)+1-ROW(INDIRECT("1:"&amp;LEN(C107))),1)*(2-MOD(ROW(INDIRECT("1:"&amp;LEN(C107))),2))&gt;9)),10)=0</f>
        <v/>
      </c>
      <c r="F107">
        <f>TEXT(B107,"0.00000E+00")</f>
        <v/>
      </c>
      <c r="H107" s="13" t="inlineStr">
        <is>
          <t>401234567099</t>
        </is>
      </c>
      <c r="I107" s="14">
        <f>VALUE(H107)</f>
        <v/>
      </c>
      <c r="J107">
        <f>H107=TEXT(I107,"0")</f>
        <v/>
      </c>
      <c r="K107">
        <f>TEXT(I107,"0.00000E+00")</f>
        <v/>
      </c>
    </row>
    <row r="108">
      <c r="A108" s="13" t="inlineStr">
        <is>
          <t>9999122385744822</t>
        </is>
      </c>
      <c r="B108" s="14">
        <f>VALUE(A108)</f>
        <v/>
      </c>
      <c r="C108">
        <f>TEXT(B108,"0")</f>
        <v/>
      </c>
      <c r="D108">
        <f>A108=C108</f>
        <v/>
      </c>
      <c r="E108">
        <f>MOD(SUMPRODUCT(MID(C108,LEN(C108)+1-ROW(INDIRECT("1:"&amp;LEN(C108))),1)*(2-MOD(ROW(INDIRECT("1:"&amp;LEN(C108))),2))-9*(MID(C108,LEN(C108)+1-ROW(INDIRECT("1:"&amp;LEN(C108))),1)*(2-MOD(ROW(INDIRECT("1:"&amp;LEN(C108))),2))&gt;9)),10)=0</f>
        <v/>
      </c>
      <c r="F108">
        <f>TEXT(B108,"0.00000E+00")</f>
        <v/>
      </c>
      <c r="H108" s="13" t="inlineStr">
        <is>
          <t>401234567100</t>
        </is>
      </c>
      <c r="I108" s="14">
        <f>VALUE(H108)</f>
        <v/>
      </c>
      <c r="J108">
        <f>H108=TEXT(I108,"0")</f>
        <v/>
      </c>
      <c r="K108">
        <f>TEXT(I108,"0.00000E+00")</f>
        <v/>
      </c>
    </row>
    <row r="109">
      <c r="A109" s="13" t="inlineStr">
        <is>
          <t>9999126811776258</t>
        </is>
      </c>
      <c r="B109" s="14">
        <f>VALUE(A109)</f>
        <v/>
      </c>
      <c r="C109">
        <f>TEXT(B109,"0")</f>
        <v/>
      </c>
      <c r="D109">
        <f>A109=C109</f>
        <v/>
      </c>
      <c r="E109">
        <f>MOD(SUMPRODUCT(MID(C109,LEN(C109)+1-ROW(INDIRECT("1:"&amp;LEN(C109))),1)*(2-MOD(ROW(INDIRECT("1:"&amp;LEN(C109))),2))-9*(MID(C109,LEN(C109)+1-ROW(INDIRECT("1:"&amp;LEN(C109))),1)*(2-MOD(ROW(INDIRECT("1:"&amp;LEN(C109))),2))&gt;9)),10)=0</f>
        <v/>
      </c>
      <c r="F109">
        <f>TEXT(B109,"0.00000E+00")</f>
        <v/>
      </c>
    </row>
    <row r="110">
      <c r="A110" s="13" t="inlineStr">
        <is>
          <t>9999128362145271</t>
        </is>
      </c>
      <c r="B110" s="14">
        <f>VALUE(A110)</f>
        <v/>
      </c>
      <c r="C110">
        <f>TEXT(B110,"0")</f>
        <v/>
      </c>
      <c r="D110">
        <f>A110=C110</f>
        <v/>
      </c>
      <c r="E110">
        <f>MOD(SUMPRODUCT(MID(C110,LEN(C110)+1-ROW(INDIRECT("1:"&amp;LEN(C110))),1)*(2-MOD(ROW(INDIRECT("1:"&amp;LEN(C110))),2))-9*(MID(C110,LEN(C110)+1-ROW(INDIRECT("1:"&amp;LEN(C110))),1)*(2-MOD(ROW(INDIRECT("1:"&amp;LEN(C110))),2))&gt;9)),10)=0</f>
        <v/>
      </c>
      <c r="F110">
        <f>TEXT(B110,"0.00000E+00")</f>
        <v/>
      </c>
    </row>
    <row r="111">
      <c r="A111" s="13" t="inlineStr">
        <is>
          <t>9999127048592757</t>
        </is>
      </c>
      <c r="B111" s="14">
        <f>VALUE(A111)</f>
        <v/>
      </c>
      <c r="C111">
        <f>TEXT(B111,"0")</f>
        <v/>
      </c>
      <c r="D111">
        <f>A111=C111</f>
        <v/>
      </c>
      <c r="E111">
        <f>MOD(SUMPRODUCT(MID(C111,LEN(C111)+1-ROW(INDIRECT("1:"&amp;LEN(C111))),1)*(2-MOD(ROW(INDIRECT("1:"&amp;LEN(C111))),2))-9*(MID(C111,LEN(C111)+1-ROW(INDIRECT("1:"&amp;LEN(C111))),1)*(2-MOD(ROW(INDIRECT("1:"&amp;LEN(C111))),2))&gt;9)),10)=0</f>
        <v/>
      </c>
      <c r="F111">
        <f>TEXT(B111,"0.00000E+00")</f>
        <v/>
      </c>
    </row>
    <row r="112">
      <c r="A112" s="13" t="inlineStr">
        <is>
          <t>9999127703044532</t>
        </is>
      </c>
      <c r="B112" s="14">
        <f>VALUE(A112)</f>
        <v/>
      </c>
      <c r="C112">
        <f>TEXT(B112,"0")</f>
        <v/>
      </c>
      <c r="D112">
        <f>A112=C112</f>
        <v/>
      </c>
      <c r="E112">
        <f>MOD(SUMPRODUCT(MID(C112,LEN(C112)+1-ROW(INDIRECT("1:"&amp;LEN(C112))),1)*(2-MOD(ROW(INDIRECT("1:"&amp;LEN(C112))),2))-9*(MID(C112,LEN(C112)+1-ROW(INDIRECT("1:"&amp;LEN(C112))),1)*(2-MOD(ROW(INDIRECT("1:"&amp;LEN(C112))),2))&gt;9)),10)=0</f>
        <v/>
      </c>
      <c r="F112">
        <f>TEXT(B112,"0.00000E+00")</f>
        <v/>
      </c>
    </row>
    <row r="113">
      <c r="A113" s="13" t="inlineStr">
        <is>
          <t>9999127185087520</t>
        </is>
      </c>
      <c r="B113" s="14">
        <f>VALUE(A113)</f>
        <v/>
      </c>
      <c r="C113">
        <f>TEXT(B113,"0")</f>
        <v/>
      </c>
      <c r="D113">
        <f>A113=C113</f>
        <v/>
      </c>
      <c r="E113">
        <f>MOD(SUMPRODUCT(MID(C113,LEN(C113)+1-ROW(INDIRECT("1:"&amp;LEN(C113))),1)*(2-MOD(ROW(INDIRECT("1:"&amp;LEN(C113))),2))-9*(MID(C113,LEN(C113)+1-ROW(INDIRECT("1:"&amp;LEN(C113))),1)*(2-MOD(ROW(INDIRECT("1:"&amp;LEN(C113))),2))&gt;9)),10)=0</f>
        <v/>
      </c>
      <c r="F113">
        <f>TEXT(B113,"0.00000E+00")</f>
        <v/>
      </c>
    </row>
    <row r="114">
      <c r="A114" s="13" t="inlineStr">
        <is>
          <t>9999129431893073</t>
        </is>
      </c>
      <c r="B114" s="14">
        <f>VALUE(A114)</f>
        <v/>
      </c>
      <c r="C114">
        <f>TEXT(B114,"0")</f>
        <v/>
      </c>
      <c r="D114">
        <f>A114=C114</f>
        <v/>
      </c>
      <c r="E114">
        <f>MOD(SUMPRODUCT(MID(C114,LEN(C114)+1-ROW(INDIRECT("1:"&amp;LEN(C114))),1)*(2-MOD(ROW(INDIRECT("1:"&amp;LEN(C114))),2))-9*(MID(C114,LEN(C114)+1-ROW(INDIRECT("1:"&amp;LEN(C114))),1)*(2-MOD(ROW(INDIRECT("1:"&amp;LEN(C114))),2))&gt;9)),10)=0</f>
        <v/>
      </c>
      <c r="F114">
        <f>TEXT(B114,"0.00000E+00")</f>
        <v/>
      </c>
    </row>
    <row r="115">
      <c r="A115" s="13" t="inlineStr">
        <is>
          <t>9999127250214173</t>
        </is>
      </c>
      <c r="B115" s="14">
        <f>VALUE(A115)</f>
        <v/>
      </c>
      <c r="C115">
        <f>TEXT(B115,"0")</f>
        <v/>
      </c>
      <c r="D115">
        <f>A115=C115</f>
        <v/>
      </c>
      <c r="E115">
        <f>MOD(SUMPRODUCT(MID(C115,LEN(C115)+1-ROW(INDIRECT("1:"&amp;LEN(C115))),1)*(2-MOD(ROW(INDIRECT("1:"&amp;LEN(C115))),2))-9*(MID(C115,LEN(C115)+1-ROW(INDIRECT("1:"&amp;LEN(C115))),1)*(2-MOD(ROW(INDIRECT("1:"&amp;LEN(C115))),2))&gt;9)),10)=0</f>
        <v/>
      </c>
      <c r="F115">
        <f>TEXT(B115,"0.00000E+00")</f>
        <v/>
      </c>
    </row>
    <row r="116">
      <c r="A116" s="13" t="inlineStr">
        <is>
          <t>9999124057943351</t>
        </is>
      </c>
      <c r="B116" s="14">
        <f>VALUE(A116)</f>
        <v/>
      </c>
      <c r="C116">
        <f>TEXT(B116,"0")</f>
        <v/>
      </c>
      <c r="D116">
        <f>A116=C116</f>
        <v/>
      </c>
      <c r="E116">
        <f>MOD(SUMPRODUCT(MID(C116,LEN(C116)+1-ROW(INDIRECT("1:"&amp;LEN(C116))),1)*(2-MOD(ROW(INDIRECT("1:"&amp;LEN(C116))),2))-9*(MID(C116,LEN(C116)+1-ROW(INDIRECT("1:"&amp;LEN(C116))),1)*(2-MOD(ROW(INDIRECT("1:"&amp;LEN(C116))),2))&gt;9)),10)=0</f>
        <v/>
      </c>
      <c r="F116">
        <f>TEXT(B116,"0.00000E+00")</f>
        <v/>
      </c>
    </row>
    <row r="117">
      <c r="A117" s="13" t="inlineStr">
        <is>
          <t>9999121530383098</t>
        </is>
      </c>
      <c r="B117" s="14">
        <f>VALUE(A117)</f>
        <v/>
      </c>
      <c r="C117">
        <f>TEXT(B117,"0")</f>
        <v/>
      </c>
      <c r="D117">
        <f>A117=C117</f>
        <v/>
      </c>
      <c r="E117">
        <f>MOD(SUMPRODUCT(MID(C117,LEN(C117)+1-ROW(INDIRECT("1:"&amp;LEN(C117))),1)*(2-MOD(ROW(INDIRECT("1:"&amp;LEN(C117))),2))-9*(MID(C117,LEN(C117)+1-ROW(INDIRECT("1:"&amp;LEN(C117))),1)*(2-MOD(ROW(INDIRECT("1:"&amp;LEN(C117))),2))&gt;9)),10)=0</f>
        <v/>
      </c>
      <c r="F117">
        <f>TEXT(B117,"0.00000E+00")</f>
        <v/>
      </c>
    </row>
    <row r="118">
      <c r="A118" s="13" t="inlineStr">
        <is>
          <t>9999128649933937</t>
        </is>
      </c>
      <c r="B118" s="14">
        <f>VALUE(A118)</f>
        <v/>
      </c>
      <c r="C118">
        <f>TEXT(B118,"0")</f>
        <v/>
      </c>
      <c r="D118">
        <f>A118=C118</f>
        <v/>
      </c>
      <c r="E118">
        <f>MOD(SUMPRODUCT(MID(C118,LEN(C118)+1-ROW(INDIRECT("1:"&amp;LEN(C118))),1)*(2-MOD(ROW(INDIRECT("1:"&amp;LEN(C118))),2))-9*(MID(C118,LEN(C118)+1-ROW(INDIRECT("1:"&amp;LEN(C118))),1)*(2-MOD(ROW(INDIRECT("1:"&amp;LEN(C118))),2))&gt;9)),10)=0</f>
        <v/>
      </c>
      <c r="F118">
        <f>TEXT(B118,"0.00000E+00")</f>
        <v/>
      </c>
    </row>
    <row r="119">
      <c r="A119" s="13" t="inlineStr">
        <is>
          <t>9999125957293789</t>
        </is>
      </c>
      <c r="B119" s="14">
        <f>VALUE(A119)</f>
        <v/>
      </c>
      <c r="C119">
        <f>TEXT(B119,"0")</f>
        <v/>
      </c>
      <c r="D119">
        <f>A119=C119</f>
        <v/>
      </c>
      <c r="E119">
        <f>MOD(SUMPRODUCT(MID(C119,LEN(C119)+1-ROW(INDIRECT("1:"&amp;LEN(C119))),1)*(2-MOD(ROW(INDIRECT("1:"&amp;LEN(C119))),2))-9*(MID(C119,LEN(C119)+1-ROW(INDIRECT("1:"&amp;LEN(C119))),1)*(2-MOD(ROW(INDIRECT("1:"&amp;LEN(C119))),2))&gt;9)),10)=0</f>
        <v/>
      </c>
      <c r="F119">
        <f>TEXT(B119,"0.00000E+00")</f>
        <v/>
      </c>
    </row>
    <row r="120">
      <c r="A120" s="13" t="inlineStr">
        <is>
          <t>9999122245293911</t>
        </is>
      </c>
      <c r="B120" s="14">
        <f>VALUE(A120)</f>
        <v/>
      </c>
      <c r="C120">
        <f>TEXT(B120,"0")</f>
        <v/>
      </c>
      <c r="D120">
        <f>A120=C120</f>
        <v/>
      </c>
      <c r="E120">
        <f>MOD(SUMPRODUCT(MID(C120,LEN(C120)+1-ROW(INDIRECT("1:"&amp;LEN(C120))),1)*(2-MOD(ROW(INDIRECT("1:"&amp;LEN(C120))),2))-9*(MID(C120,LEN(C120)+1-ROW(INDIRECT("1:"&amp;LEN(C120))),1)*(2-MOD(ROW(INDIRECT("1:"&amp;LEN(C120))),2))&gt;9)),10)=0</f>
        <v/>
      </c>
      <c r="F120">
        <f>TEXT(B120,"0.00000E+00")</f>
        <v/>
      </c>
    </row>
    <row r="121">
      <c r="A121" s="13" t="inlineStr">
        <is>
          <t>9999128657589563</t>
        </is>
      </c>
      <c r="B121" s="14">
        <f>VALUE(A121)</f>
        <v/>
      </c>
      <c r="C121">
        <f>TEXT(B121,"0")</f>
        <v/>
      </c>
      <c r="D121">
        <f>A121=C121</f>
        <v/>
      </c>
      <c r="E121">
        <f>MOD(SUMPRODUCT(MID(C121,LEN(C121)+1-ROW(INDIRECT("1:"&amp;LEN(C121))),1)*(2-MOD(ROW(INDIRECT("1:"&amp;LEN(C121))),2))-9*(MID(C121,LEN(C121)+1-ROW(INDIRECT("1:"&amp;LEN(C121))),1)*(2-MOD(ROW(INDIRECT("1:"&amp;LEN(C121))),2))&gt;9)),10)=0</f>
        <v/>
      </c>
      <c r="F121">
        <f>TEXT(B121,"0.00000E+00")</f>
        <v/>
      </c>
    </row>
    <row r="122">
      <c r="A122" s="13" t="inlineStr">
        <is>
          <t>9999125592717713</t>
        </is>
      </c>
      <c r="B122" s="14">
        <f>VALUE(A122)</f>
        <v/>
      </c>
      <c r="C122">
        <f>TEXT(B122,"0")</f>
        <v/>
      </c>
      <c r="D122">
        <f>A122=C122</f>
        <v/>
      </c>
      <c r="E122">
        <f>MOD(SUMPRODUCT(MID(C122,LEN(C122)+1-ROW(INDIRECT("1:"&amp;LEN(C122))),1)*(2-MOD(ROW(INDIRECT("1:"&amp;LEN(C122))),2))-9*(MID(C122,LEN(C122)+1-ROW(INDIRECT("1:"&amp;LEN(C122))),1)*(2-MOD(ROW(INDIRECT("1:"&amp;LEN(C122))),2))&gt;9)),10)=0</f>
        <v/>
      </c>
      <c r="F122">
        <f>TEXT(B122,"0.00000E+00")</f>
        <v/>
      </c>
    </row>
    <row r="123">
      <c r="A123" s="13" t="inlineStr">
        <is>
          <t>9999124329814315</t>
        </is>
      </c>
      <c r="B123" s="14">
        <f>VALUE(A123)</f>
        <v/>
      </c>
      <c r="C123">
        <f>TEXT(B123,"0")</f>
        <v/>
      </c>
      <c r="D123">
        <f>A123=C123</f>
        <v/>
      </c>
      <c r="E123">
        <f>MOD(SUMPRODUCT(MID(C123,LEN(C123)+1-ROW(INDIRECT("1:"&amp;LEN(C123))),1)*(2-MOD(ROW(INDIRECT("1:"&amp;LEN(C123))),2))-9*(MID(C123,LEN(C123)+1-ROW(INDIRECT("1:"&amp;LEN(C123))),1)*(2-MOD(ROW(INDIRECT("1:"&amp;LEN(C123))),2))&gt;9)),10)=0</f>
        <v/>
      </c>
      <c r="F123">
        <f>TEXT(B123,"0.00000E+00")</f>
        <v/>
      </c>
    </row>
    <row r="124">
      <c r="A124" s="13" t="inlineStr">
        <is>
          <t>9999127013048694</t>
        </is>
      </c>
      <c r="B124" s="14">
        <f>VALUE(A124)</f>
        <v/>
      </c>
      <c r="C124">
        <f>TEXT(B124,"0")</f>
        <v/>
      </c>
      <c r="D124">
        <f>A124=C124</f>
        <v/>
      </c>
      <c r="E124">
        <f>MOD(SUMPRODUCT(MID(C124,LEN(C124)+1-ROW(INDIRECT("1:"&amp;LEN(C124))),1)*(2-MOD(ROW(INDIRECT("1:"&amp;LEN(C124))),2))-9*(MID(C124,LEN(C124)+1-ROW(INDIRECT("1:"&amp;LEN(C124))),1)*(2-MOD(ROW(INDIRECT("1:"&amp;LEN(C124))),2))&gt;9)),10)=0</f>
        <v/>
      </c>
      <c r="F124">
        <f>TEXT(B124,"0.00000E+00")</f>
        <v/>
      </c>
    </row>
    <row r="125">
      <c r="A125" s="13" t="inlineStr">
        <is>
          <t>9999122079091464</t>
        </is>
      </c>
      <c r="B125" s="14">
        <f>VALUE(A125)</f>
        <v/>
      </c>
      <c r="C125">
        <f>TEXT(B125,"0")</f>
        <v/>
      </c>
      <c r="D125">
        <f>A125=C125</f>
        <v/>
      </c>
      <c r="E125">
        <f>MOD(SUMPRODUCT(MID(C125,LEN(C125)+1-ROW(INDIRECT("1:"&amp;LEN(C125))),1)*(2-MOD(ROW(INDIRECT("1:"&amp;LEN(C125))),2))-9*(MID(C125,LEN(C125)+1-ROW(INDIRECT("1:"&amp;LEN(C125))),1)*(2-MOD(ROW(INDIRECT("1:"&amp;LEN(C125))),2))&gt;9)),10)=0</f>
        <v/>
      </c>
      <c r="F125">
        <f>TEXT(B125,"0.00000E+00")</f>
        <v/>
      </c>
    </row>
    <row r="126">
      <c r="A126" s="13" t="inlineStr">
        <is>
          <t>9999129640925344</t>
        </is>
      </c>
      <c r="B126" s="14">
        <f>VALUE(A126)</f>
        <v/>
      </c>
      <c r="C126">
        <f>TEXT(B126,"0")</f>
        <v/>
      </c>
      <c r="D126">
        <f>A126=C126</f>
        <v/>
      </c>
      <c r="E126">
        <f>MOD(SUMPRODUCT(MID(C126,LEN(C126)+1-ROW(INDIRECT("1:"&amp;LEN(C126))),1)*(2-MOD(ROW(INDIRECT("1:"&amp;LEN(C126))),2))-9*(MID(C126,LEN(C126)+1-ROW(INDIRECT("1:"&amp;LEN(C126))),1)*(2-MOD(ROW(INDIRECT("1:"&amp;LEN(C126))),2))&gt;9)),10)=0</f>
        <v/>
      </c>
      <c r="F126">
        <f>TEXT(B126,"0.00000E+00")</f>
        <v/>
      </c>
    </row>
    <row r="127">
      <c r="A127" s="13" t="inlineStr">
        <is>
          <t>9999121519688046</t>
        </is>
      </c>
      <c r="B127" s="14">
        <f>VALUE(A127)</f>
        <v/>
      </c>
      <c r="C127">
        <f>TEXT(B127,"0")</f>
        <v/>
      </c>
      <c r="D127">
        <f>A127=C127</f>
        <v/>
      </c>
      <c r="E127">
        <f>MOD(SUMPRODUCT(MID(C127,LEN(C127)+1-ROW(INDIRECT("1:"&amp;LEN(C127))),1)*(2-MOD(ROW(INDIRECT("1:"&amp;LEN(C127))),2))-9*(MID(C127,LEN(C127)+1-ROW(INDIRECT("1:"&amp;LEN(C127))),1)*(2-MOD(ROW(INDIRECT("1:"&amp;LEN(C127))),2))&gt;9)),10)=0</f>
        <v/>
      </c>
      <c r="F127">
        <f>TEXT(B127,"0.00000E+00")</f>
        <v/>
      </c>
    </row>
    <row r="128">
      <c r="A128" s="13" t="inlineStr">
        <is>
          <t>9999122759676659</t>
        </is>
      </c>
      <c r="B128" s="14">
        <f>VALUE(A128)</f>
        <v/>
      </c>
      <c r="C128">
        <f>TEXT(B128,"0")</f>
        <v/>
      </c>
      <c r="D128">
        <f>A128=C128</f>
        <v/>
      </c>
      <c r="E128">
        <f>MOD(SUMPRODUCT(MID(C128,LEN(C128)+1-ROW(INDIRECT("1:"&amp;LEN(C128))),1)*(2-MOD(ROW(INDIRECT("1:"&amp;LEN(C128))),2))-9*(MID(C128,LEN(C128)+1-ROW(INDIRECT("1:"&amp;LEN(C128))),1)*(2-MOD(ROW(INDIRECT("1:"&amp;LEN(C128))),2))&gt;9)),10)=0</f>
        <v/>
      </c>
      <c r="F128">
        <f>TEXT(B128,"0.00000E+00")</f>
        <v/>
      </c>
    </row>
    <row r="129">
      <c r="A129" s="13" t="inlineStr">
        <is>
          <t>9999125662493732</t>
        </is>
      </c>
      <c r="B129" s="14">
        <f>VALUE(A129)</f>
        <v/>
      </c>
      <c r="C129">
        <f>TEXT(B129,"0")</f>
        <v/>
      </c>
      <c r="D129">
        <f>A129=C129</f>
        <v/>
      </c>
      <c r="E129">
        <f>MOD(SUMPRODUCT(MID(C129,LEN(C129)+1-ROW(INDIRECT("1:"&amp;LEN(C129))),1)*(2-MOD(ROW(INDIRECT("1:"&amp;LEN(C129))),2))-9*(MID(C129,LEN(C129)+1-ROW(INDIRECT("1:"&amp;LEN(C129))),1)*(2-MOD(ROW(INDIRECT("1:"&amp;LEN(C129))),2))&gt;9)),10)=0</f>
        <v/>
      </c>
      <c r="F129">
        <f>TEXT(B129,"0.00000E+00")</f>
        <v/>
      </c>
    </row>
    <row r="130">
      <c r="A130" s="13" t="inlineStr">
        <is>
          <t>9999123485477164</t>
        </is>
      </c>
      <c r="B130" s="14">
        <f>VALUE(A130)</f>
        <v/>
      </c>
      <c r="C130">
        <f>TEXT(B130,"0")</f>
        <v/>
      </c>
      <c r="D130">
        <f>A130=C130</f>
        <v/>
      </c>
      <c r="E130">
        <f>MOD(SUMPRODUCT(MID(C130,LEN(C130)+1-ROW(INDIRECT("1:"&amp;LEN(C130))),1)*(2-MOD(ROW(INDIRECT("1:"&amp;LEN(C130))),2))-9*(MID(C130,LEN(C130)+1-ROW(INDIRECT("1:"&amp;LEN(C130))),1)*(2-MOD(ROW(INDIRECT("1:"&amp;LEN(C130))),2))&gt;9)),10)=0</f>
        <v/>
      </c>
      <c r="F130">
        <f>TEXT(B130,"0.00000E+00")</f>
        <v/>
      </c>
    </row>
    <row r="131">
      <c r="A131" s="13" t="inlineStr">
        <is>
          <t>9999123449788177</t>
        </is>
      </c>
      <c r="B131" s="14">
        <f>VALUE(A131)</f>
        <v/>
      </c>
      <c r="C131">
        <f>TEXT(B131,"0")</f>
        <v/>
      </c>
      <c r="D131">
        <f>A131=C131</f>
        <v/>
      </c>
      <c r="E131">
        <f>MOD(SUMPRODUCT(MID(C131,LEN(C131)+1-ROW(INDIRECT("1:"&amp;LEN(C131))),1)*(2-MOD(ROW(INDIRECT("1:"&amp;LEN(C131))),2))-9*(MID(C131,LEN(C131)+1-ROW(INDIRECT("1:"&amp;LEN(C131))),1)*(2-MOD(ROW(INDIRECT("1:"&amp;LEN(C131))),2))&gt;9)),10)=0</f>
        <v/>
      </c>
      <c r="F131">
        <f>TEXT(B131,"0.00000E+00")</f>
        <v/>
      </c>
    </row>
    <row r="132">
      <c r="A132" s="13" t="inlineStr">
        <is>
          <t>9999124570847691</t>
        </is>
      </c>
      <c r="B132" s="14">
        <f>VALUE(A132)</f>
        <v/>
      </c>
      <c r="C132">
        <f>TEXT(B132,"0")</f>
        <v/>
      </c>
      <c r="D132">
        <f>A132=C132</f>
        <v/>
      </c>
      <c r="E132">
        <f>MOD(SUMPRODUCT(MID(C132,LEN(C132)+1-ROW(INDIRECT("1:"&amp;LEN(C132))),1)*(2-MOD(ROW(INDIRECT("1:"&amp;LEN(C132))),2))-9*(MID(C132,LEN(C132)+1-ROW(INDIRECT("1:"&amp;LEN(C132))),1)*(2-MOD(ROW(INDIRECT("1:"&amp;LEN(C132))),2))&gt;9)),10)=0</f>
        <v/>
      </c>
      <c r="F132">
        <f>TEXT(B132,"0.00000E+00")</f>
        <v/>
      </c>
    </row>
    <row r="133">
      <c r="A133" s="13" t="inlineStr">
        <is>
          <t>9999126182871050</t>
        </is>
      </c>
      <c r="B133" s="14">
        <f>VALUE(A133)</f>
        <v/>
      </c>
      <c r="C133">
        <f>TEXT(B133,"0")</f>
        <v/>
      </c>
      <c r="D133">
        <f>A133=C133</f>
        <v/>
      </c>
      <c r="E133">
        <f>MOD(SUMPRODUCT(MID(C133,LEN(C133)+1-ROW(INDIRECT("1:"&amp;LEN(C133))),1)*(2-MOD(ROW(INDIRECT("1:"&amp;LEN(C133))),2))-9*(MID(C133,LEN(C133)+1-ROW(INDIRECT("1:"&amp;LEN(C133))),1)*(2-MOD(ROW(INDIRECT("1:"&amp;LEN(C133))),2))&gt;9)),10)=0</f>
        <v/>
      </c>
      <c r="F133">
        <f>TEXT(B133,"0.00000E+00")</f>
        <v/>
      </c>
    </row>
    <row r="134">
      <c r="A134" s="13" t="inlineStr">
        <is>
          <t>9999123973918026</t>
        </is>
      </c>
      <c r="B134" s="14">
        <f>VALUE(A134)</f>
        <v/>
      </c>
      <c r="C134">
        <f>TEXT(B134,"0")</f>
        <v/>
      </c>
      <c r="D134">
        <f>A134=C134</f>
        <v/>
      </c>
      <c r="E134">
        <f>MOD(SUMPRODUCT(MID(C134,LEN(C134)+1-ROW(INDIRECT("1:"&amp;LEN(C134))),1)*(2-MOD(ROW(INDIRECT("1:"&amp;LEN(C134))),2))-9*(MID(C134,LEN(C134)+1-ROW(INDIRECT("1:"&amp;LEN(C134))),1)*(2-MOD(ROW(INDIRECT("1:"&amp;LEN(C134))),2))&gt;9)),10)=0</f>
        <v/>
      </c>
      <c r="F134">
        <f>TEXT(B134,"0.00000E+00")</f>
        <v/>
      </c>
    </row>
    <row r="135">
      <c r="A135" s="13" t="inlineStr">
        <is>
          <t>9999122276440118</t>
        </is>
      </c>
      <c r="B135" s="14">
        <f>VALUE(A135)</f>
        <v/>
      </c>
      <c r="C135">
        <f>TEXT(B135,"0")</f>
        <v/>
      </c>
      <c r="D135">
        <f>A135=C135</f>
        <v/>
      </c>
      <c r="E135">
        <f>MOD(SUMPRODUCT(MID(C135,LEN(C135)+1-ROW(INDIRECT("1:"&amp;LEN(C135))),1)*(2-MOD(ROW(INDIRECT("1:"&amp;LEN(C135))),2))-9*(MID(C135,LEN(C135)+1-ROW(INDIRECT("1:"&amp;LEN(C135))),1)*(2-MOD(ROW(INDIRECT("1:"&amp;LEN(C135))),2))&gt;9)),10)=0</f>
        <v/>
      </c>
      <c r="F135">
        <f>TEXT(B135,"0.00000E+00")</f>
        <v/>
      </c>
    </row>
    <row r="136">
      <c r="A136" s="13" t="inlineStr">
        <is>
          <t>9999120105291728</t>
        </is>
      </c>
      <c r="B136" s="14">
        <f>VALUE(A136)</f>
        <v/>
      </c>
      <c r="C136">
        <f>TEXT(B136,"0")</f>
        <v/>
      </c>
      <c r="D136">
        <f>A136=C136</f>
        <v/>
      </c>
      <c r="E136">
        <f>MOD(SUMPRODUCT(MID(C136,LEN(C136)+1-ROW(INDIRECT("1:"&amp;LEN(C136))),1)*(2-MOD(ROW(INDIRECT("1:"&amp;LEN(C136))),2))-9*(MID(C136,LEN(C136)+1-ROW(INDIRECT("1:"&amp;LEN(C136))),1)*(2-MOD(ROW(INDIRECT("1:"&amp;LEN(C136))),2))&gt;9)),10)=0</f>
        <v/>
      </c>
      <c r="F136">
        <f>TEXT(B136,"0.00000E+00")</f>
        <v/>
      </c>
    </row>
    <row r="137">
      <c r="A137" s="13" t="inlineStr">
        <is>
          <t>9999127241009641</t>
        </is>
      </c>
      <c r="B137" s="14">
        <f>VALUE(A137)</f>
        <v/>
      </c>
      <c r="C137">
        <f>TEXT(B137,"0")</f>
        <v/>
      </c>
      <c r="D137">
        <f>A137=C137</f>
        <v/>
      </c>
      <c r="E137">
        <f>MOD(SUMPRODUCT(MID(C137,LEN(C137)+1-ROW(INDIRECT("1:"&amp;LEN(C137))),1)*(2-MOD(ROW(INDIRECT("1:"&amp;LEN(C137))),2))-9*(MID(C137,LEN(C137)+1-ROW(INDIRECT("1:"&amp;LEN(C137))),1)*(2-MOD(ROW(INDIRECT("1:"&amp;LEN(C137))),2))&gt;9)),10)=0</f>
        <v/>
      </c>
      <c r="F137">
        <f>TEXT(B137,"0.00000E+00")</f>
        <v/>
      </c>
    </row>
    <row r="138">
      <c r="A138" s="13" t="inlineStr">
        <is>
          <t>9999124446687149</t>
        </is>
      </c>
      <c r="B138" s="14">
        <f>VALUE(A138)</f>
        <v/>
      </c>
      <c r="C138">
        <f>TEXT(B138,"0")</f>
        <v/>
      </c>
      <c r="D138">
        <f>A138=C138</f>
        <v/>
      </c>
      <c r="E138">
        <f>MOD(SUMPRODUCT(MID(C138,LEN(C138)+1-ROW(INDIRECT("1:"&amp;LEN(C138))),1)*(2-MOD(ROW(INDIRECT("1:"&amp;LEN(C138))),2))-9*(MID(C138,LEN(C138)+1-ROW(INDIRECT("1:"&amp;LEN(C138))),1)*(2-MOD(ROW(INDIRECT("1:"&amp;LEN(C138))),2))&gt;9)),10)=0</f>
        <v/>
      </c>
      <c r="F138">
        <f>TEXT(B138,"0.00000E+00")</f>
        <v/>
      </c>
    </row>
    <row r="139">
      <c r="A139" s="13" t="inlineStr">
        <is>
          <t>9999120629770678</t>
        </is>
      </c>
      <c r="B139" s="14">
        <f>VALUE(A139)</f>
        <v/>
      </c>
      <c r="C139">
        <f>TEXT(B139,"0")</f>
        <v/>
      </c>
      <c r="D139">
        <f>A139=C139</f>
        <v/>
      </c>
      <c r="E139">
        <f>MOD(SUMPRODUCT(MID(C139,LEN(C139)+1-ROW(INDIRECT("1:"&amp;LEN(C139))),1)*(2-MOD(ROW(INDIRECT("1:"&amp;LEN(C139))),2))-9*(MID(C139,LEN(C139)+1-ROW(INDIRECT("1:"&amp;LEN(C139))),1)*(2-MOD(ROW(INDIRECT("1:"&amp;LEN(C139))),2))&gt;9)),10)=0</f>
        <v/>
      </c>
      <c r="F139">
        <f>TEXT(B139,"0.00000E+00")</f>
        <v/>
      </c>
    </row>
    <row r="140">
      <c r="A140" s="13" t="inlineStr">
        <is>
          <t>9999128100208688</t>
        </is>
      </c>
      <c r="B140" s="14">
        <f>VALUE(A140)</f>
        <v/>
      </c>
      <c r="C140">
        <f>TEXT(B140,"0")</f>
        <v/>
      </c>
      <c r="D140">
        <f>A140=C140</f>
        <v/>
      </c>
      <c r="E140">
        <f>MOD(SUMPRODUCT(MID(C140,LEN(C140)+1-ROW(INDIRECT("1:"&amp;LEN(C140))),1)*(2-MOD(ROW(INDIRECT("1:"&amp;LEN(C140))),2))-9*(MID(C140,LEN(C140)+1-ROW(INDIRECT("1:"&amp;LEN(C140))),1)*(2-MOD(ROW(INDIRECT("1:"&amp;LEN(C140))),2))&gt;9)),10)=0</f>
        <v/>
      </c>
      <c r="F140">
        <f>TEXT(B140,"0.00000E+00")</f>
        <v/>
      </c>
    </row>
    <row r="141">
      <c r="A141" s="13" t="inlineStr">
        <is>
          <t>9999120317054302</t>
        </is>
      </c>
      <c r="B141" s="14">
        <f>VALUE(A141)</f>
        <v/>
      </c>
      <c r="C141">
        <f>TEXT(B141,"0")</f>
        <v/>
      </c>
      <c r="D141">
        <f>A141=C141</f>
        <v/>
      </c>
      <c r="E141">
        <f>MOD(SUMPRODUCT(MID(C141,LEN(C141)+1-ROW(INDIRECT("1:"&amp;LEN(C141))),1)*(2-MOD(ROW(INDIRECT("1:"&amp;LEN(C141))),2))-9*(MID(C141,LEN(C141)+1-ROW(INDIRECT("1:"&amp;LEN(C141))),1)*(2-MOD(ROW(INDIRECT("1:"&amp;LEN(C141))),2))&gt;9)),10)=0</f>
        <v/>
      </c>
      <c r="F141">
        <f>TEXT(B141,"0.00000E+00")</f>
        <v/>
      </c>
    </row>
    <row r="142">
      <c r="A142" s="13" t="inlineStr">
        <is>
          <t>9999127682921577</t>
        </is>
      </c>
      <c r="B142" s="14">
        <f>VALUE(A142)</f>
        <v/>
      </c>
      <c r="C142">
        <f>TEXT(B142,"0")</f>
        <v/>
      </c>
      <c r="D142">
        <f>A142=C142</f>
        <v/>
      </c>
      <c r="E142">
        <f>MOD(SUMPRODUCT(MID(C142,LEN(C142)+1-ROW(INDIRECT("1:"&amp;LEN(C142))),1)*(2-MOD(ROW(INDIRECT("1:"&amp;LEN(C142))),2))-9*(MID(C142,LEN(C142)+1-ROW(INDIRECT("1:"&amp;LEN(C142))),1)*(2-MOD(ROW(INDIRECT("1:"&amp;LEN(C142))),2))&gt;9)),10)=0</f>
        <v/>
      </c>
      <c r="F142">
        <f>TEXT(B142,"0.00000E+00")</f>
        <v/>
      </c>
    </row>
    <row r="143">
      <c r="A143" s="13" t="inlineStr">
        <is>
          <t>9999128675101649</t>
        </is>
      </c>
      <c r="B143" s="14">
        <f>VALUE(A143)</f>
        <v/>
      </c>
      <c r="C143">
        <f>TEXT(B143,"0")</f>
        <v/>
      </c>
      <c r="D143">
        <f>A143=C143</f>
        <v/>
      </c>
      <c r="E143">
        <f>MOD(SUMPRODUCT(MID(C143,LEN(C143)+1-ROW(INDIRECT("1:"&amp;LEN(C143))),1)*(2-MOD(ROW(INDIRECT("1:"&amp;LEN(C143))),2))-9*(MID(C143,LEN(C143)+1-ROW(INDIRECT("1:"&amp;LEN(C143))),1)*(2-MOD(ROW(INDIRECT("1:"&amp;LEN(C143))),2))&gt;9)),10)=0</f>
        <v/>
      </c>
      <c r="F143">
        <f>TEXT(B143,"0.00000E+00")</f>
        <v/>
      </c>
    </row>
    <row r="144">
      <c r="A144" s="13" t="inlineStr">
        <is>
          <t>9999129805380160</t>
        </is>
      </c>
      <c r="B144" s="14">
        <f>VALUE(A144)</f>
        <v/>
      </c>
      <c r="C144">
        <f>TEXT(B144,"0")</f>
        <v/>
      </c>
      <c r="D144">
        <f>A144=C144</f>
        <v/>
      </c>
      <c r="E144">
        <f>MOD(SUMPRODUCT(MID(C144,LEN(C144)+1-ROW(INDIRECT("1:"&amp;LEN(C144))),1)*(2-MOD(ROW(INDIRECT("1:"&amp;LEN(C144))),2))-9*(MID(C144,LEN(C144)+1-ROW(INDIRECT("1:"&amp;LEN(C144))),1)*(2-MOD(ROW(INDIRECT("1:"&amp;LEN(C144))),2))&gt;9)),10)=0</f>
        <v/>
      </c>
      <c r="F144">
        <f>TEXT(B144,"0.00000E+00")</f>
        <v/>
      </c>
    </row>
    <row r="145">
      <c r="A145" s="13" t="inlineStr">
        <is>
          <t>9999122335553786</t>
        </is>
      </c>
      <c r="B145" s="14">
        <f>VALUE(A145)</f>
        <v/>
      </c>
      <c r="C145">
        <f>TEXT(B145,"0")</f>
        <v/>
      </c>
      <c r="D145">
        <f>A145=C145</f>
        <v/>
      </c>
      <c r="E145">
        <f>MOD(SUMPRODUCT(MID(C145,LEN(C145)+1-ROW(INDIRECT("1:"&amp;LEN(C145))),1)*(2-MOD(ROW(INDIRECT("1:"&amp;LEN(C145))),2))-9*(MID(C145,LEN(C145)+1-ROW(INDIRECT("1:"&amp;LEN(C145))),1)*(2-MOD(ROW(INDIRECT("1:"&amp;LEN(C145))),2))&gt;9)),10)=0</f>
        <v/>
      </c>
      <c r="F145">
        <f>TEXT(B145,"0.00000E+00")</f>
        <v/>
      </c>
    </row>
    <row r="146">
      <c r="A146" s="13" t="inlineStr">
        <is>
          <t>9999129697978113</t>
        </is>
      </c>
      <c r="B146" s="14">
        <f>VALUE(A146)</f>
        <v/>
      </c>
      <c r="C146">
        <f>TEXT(B146,"0")</f>
        <v/>
      </c>
      <c r="D146">
        <f>A146=C146</f>
        <v/>
      </c>
      <c r="E146">
        <f>MOD(SUMPRODUCT(MID(C146,LEN(C146)+1-ROW(INDIRECT("1:"&amp;LEN(C146))),1)*(2-MOD(ROW(INDIRECT("1:"&amp;LEN(C146))),2))-9*(MID(C146,LEN(C146)+1-ROW(INDIRECT("1:"&amp;LEN(C146))),1)*(2-MOD(ROW(INDIRECT("1:"&amp;LEN(C146))),2))&gt;9)),10)=0</f>
        <v/>
      </c>
      <c r="F146">
        <f>TEXT(B146,"0.00000E+00")</f>
        <v/>
      </c>
    </row>
    <row r="147">
      <c r="A147" s="13" t="inlineStr">
        <is>
          <t>9999126464038212</t>
        </is>
      </c>
      <c r="B147" s="14">
        <f>VALUE(A147)</f>
        <v/>
      </c>
      <c r="C147">
        <f>TEXT(B147,"0")</f>
        <v/>
      </c>
      <c r="D147">
        <f>A147=C147</f>
        <v/>
      </c>
      <c r="E147">
        <f>MOD(SUMPRODUCT(MID(C147,LEN(C147)+1-ROW(INDIRECT("1:"&amp;LEN(C147))),1)*(2-MOD(ROW(INDIRECT("1:"&amp;LEN(C147))),2))-9*(MID(C147,LEN(C147)+1-ROW(INDIRECT("1:"&amp;LEN(C147))),1)*(2-MOD(ROW(INDIRECT("1:"&amp;LEN(C147))),2))&gt;9)),10)=0</f>
        <v/>
      </c>
      <c r="F147">
        <f>TEXT(B147,"0.00000E+00")</f>
        <v/>
      </c>
    </row>
    <row r="148">
      <c r="A148" s="13" t="inlineStr">
        <is>
          <t>9999129899163852</t>
        </is>
      </c>
      <c r="B148" s="14">
        <f>VALUE(A148)</f>
        <v/>
      </c>
      <c r="C148">
        <f>TEXT(B148,"0")</f>
        <v/>
      </c>
      <c r="D148">
        <f>A148=C148</f>
        <v/>
      </c>
      <c r="E148">
        <f>MOD(SUMPRODUCT(MID(C148,LEN(C148)+1-ROW(INDIRECT("1:"&amp;LEN(C148))),1)*(2-MOD(ROW(INDIRECT("1:"&amp;LEN(C148))),2))-9*(MID(C148,LEN(C148)+1-ROW(INDIRECT("1:"&amp;LEN(C148))),1)*(2-MOD(ROW(INDIRECT("1:"&amp;LEN(C148))),2))&gt;9)),10)=0</f>
        <v/>
      </c>
      <c r="F148">
        <f>TEXT(B148,"0.00000E+00")</f>
        <v/>
      </c>
    </row>
    <row r="149">
      <c r="A149" s="13" t="inlineStr">
        <is>
          <t>9999123305340220</t>
        </is>
      </c>
      <c r="B149" s="14">
        <f>VALUE(A149)</f>
        <v/>
      </c>
      <c r="C149">
        <f>TEXT(B149,"0")</f>
        <v/>
      </c>
      <c r="D149">
        <f>A149=C149</f>
        <v/>
      </c>
      <c r="E149">
        <f>MOD(SUMPRODUCT(MID(C149,LEN(C149)+1-ROW(INDIRECT("1:"&amp;LEN(C149))),1)*(2-MOD(ROW(INDIRECT("1:"&amp;LEN(C149))),2))-9*(MID(C149,LEN(C149)+1-ROW(INDIRECT("1:"&amp;LEN(C149))),1)*(2-MOD(ROW(INDIRECT("1:"&amp;LEN(C149))),2))&gt;9)),10)=0</f>
        <v/>
      </c>
      <c r="F149">
        <f>TEXT(B149,"0.00000E+00")</f>
        <v/>
      </c>
    </row>
    <row r="150">
      <c r="A150" s="13" t="inlineStr">
        <is>
          <t>9999129304452304</t>
        </is>
      </c>
      <c r="B150" s="14">
        <f>VALUE(A150)</f>
        <v/>
      </c>
      <c r="C150">
        <f>TEXT(B150,"0")</f>
        <v/>
      </c>
      <c r="D150">
        <f>A150=C150</f>
        <v/>
      </c>
      <c r="E150">
        <f>MOD(SUMPRODUCT(MID(C150,LEN(C150)+1-ROW(INDIRECT("1:"&amp;LEN(C150))),1)*(2-MOD(ROW(INDIRECT("1:"&amp;LEN(C150))),2))-9*(MID(C150,LEN(C150)+1-ROW(INDIRECT("1:"&amp;LEN(C150))),1)*(2-MOD(ROW(INDIRECT("1:"&amp;LEN(C150))),2))&gt;9)),10)=0</f>
        <v/>
      </c>
      <c r="F150">
        <f>TEXT(B150,"0.00000E+00")</f>
        <v/>
      </c>
    </row>
    <row r="151">
      <c r="A151" s="13" t="inlineStr">
        <is>
          <t>9999128740478568</t>
        </is>
      </c>
      <c r="B151" s="14">
        <f>VALUE(A151)</f>
        <v/>
      </c>
      <c r="C151">
        <f>TEXT(B151,"0")</f>
        <v/>
      </c>
      <c r="D151">
        <f>A151=C151</f>
        <v/>
      </c>
      <c r="E151">
        <f>MOD(SUMPRODUCT(MID(C151,LEN(C151)+1-ROW(INDIRECT("1:"&amp;LEN(C151))),1)*(2-MOD(ROW(INDIRECT("1:"&amp;LEN(C151))),2))-9*(MID(C151,LEN(C151)+1-ROW(INDIRECT("1:"&amp;LEN(C151))),1)*(2-MOD(ROW(INDIRECT("1:"&amp;LEN(C151))),2))&gt;9)),10)=0</f>
        <v/>
      </c>
      <c r="F151">
        <f>TEXT(B151,"0.00000E+00")</f>
        <v/>
      </c>
    </row>
    <row r="152">
      <c r="A152" s="13" t="inlineStr">
        <is>
          <t>9999127895285976</t>
        </is>
      </c>
      <c r="B152" s="14">
        <f>VALUE(A152)</f>
        <v/>
      </c>
      <c r="C152">
        <f>TEXT(B152,"0")</f>
        <v/>
      </c>
      <c r="D152">
        <f>A152=C152</f>
        <v/>
      </c>
      <c r="E152">
        <f>MOD(SUMPRODUCT(MID(C152,LEN(C152)+1-ROW(INDIRECT("1:"&amp;LEN(C152))),1)*(2-MOD(ROW(INDIRECT("1:"&amp;LEN(C152))),2))-9*(MID(C152,LEN(C152)+1-ROW(INDIRECT("1:"&amp;LEN(C152))),1)*(2-MOD(ROW(INDIRECT("1:"&amp;LEN(C152))),2))&gt;9)),10)=0</f>
        <v/>
      </c>
      <c r="F152">
        <f>TEXT(B152,"0.00000E+00")</f>
        <v/>
      </c>
    </row>
    <row r="153">
      <c r="A153" s="13" t="inlineStr">
        <is>
          <t>9999127327790650</t>
        </is>
      </c>
      <c r="B153" s="14">
        <f>VALUE(A153)</f>
        <v/>
      </c>
      <c r="C153">
        <f>TEXT(B153,"0")</f>
        <v/>
      </c>
      <c r="D153">
        <f>A153=C153</f>
        <v/>
      </c>
      <c r="E153">
        <f>MOD(SUMPRODUCT(MID(C153,LEN(C153)+1-ROW(INDIRECT("1:"&amp;LEN(C153))),1)*(2-MOD(ROW(INDIRECT("1:"&amp;LEN(C153))),2))-9*(MID(C153,LEN(C153)+1-ROW(INDIRECT("1:"&amp;LEN(C153))),1)*(2-MOD(ROW(INDIRECT("1:"&amp;LEN(C153))),2))&gt;9)),10)=0</f>
        <v/>
      </c>
      <c r="F153">
        <f>TEXT(B153,"0.00000E+00")</f>
        <v/>
      </c>
    </row>
    <row r="154">
      <c r="A154" s="13" t="inlineStr">
        <is>
          <t>9999128422713241</t>
        </is>
      </c>
      <c r="B154" s="14">
        <f>VALUE(A154)</f>
        <v/>
      </c>
      <c r="C154">
        <f>TEXT(B154,"0")</f>
        <v/>
      </c>
      <c r="D154">
        <f>A154=C154</f>
        <v/>
      </c>
      <c r="E154">
        <f>MOD(SUMPRODUCT(MID(C154,LEN(C154)+1-ROW(INDIRECT("1:"&amp;LEN(C154))),1)*(2-MOD(ROW(INDIRECT("1:"&amp;LEN(C154))),2))-9*(MID(C154,LEN(C154)+1-ROW(INDIRECT("1:"&amp;LEN(C154))),1)*(2-MOD(ROW(INDIRECT("1:"&amp;LEN(C154))),2))&gt;9)),10)=0</f>
        <v/>
      </c>
      <c r="F154">
        <f>TEXT(B154,"0.00000E+00")</f>
        <v/>
      </c>
    </row>
    <row r="155">
      <c r="A155" s="13" t="inlineStr">
        <is>
          <t>9999127260521716</t>
        </is>
      </c>
      <c r="B155" s="14">
        <f>VALUE(A155)</f>
        <v/>
      </c>
      <c r="C155">
        <f>TEXT(B155,"0")</f>
        <v/>
      </c>
      <c r="D155">
        <f>A155=C155</f>
        <v/>
      </c>
      <c r="E155">
        <f>MOD(SUMPRODUCT(MID(C155,LEN(C155)+1-ROW(INDIRECT("1:"&amp;LEN(C155))),1)*(2-MOD(ROW(INDIRECT("1:"&amp;LEN(C155))),2))-9*(MID(C155,LEN(C155)+1-ROW(INDIRECT("1:"&amp;LEN(C155))),1)*(2-MOD(ROW(INDIRECT("1:"&amp;LEN(C155))),2))&gt;9)),10)=0</f>
        <v/>
      </c>
      <c r="F155">
        <f>TEXT(B155,"0.00000E+00")</f>
        <v/>
      </c>
    </row>
    <row r="156">
      <c r="A156" s="13" t="inlineStr">
        <is>
          <t>9999129704529271</t>
        </is>
      </c>
      <c r="B156" s="14">
        <f>VALUE(A156)</f>
        <v/>
      </c>
      <c r="C156">
        <f>TEXT(B156,"0")</f>
        <v/>
      </c>
      <c r="D156">
        <f>A156=C156</f>
        <v/>
      </c>
      <c r="E156">
        <f>MOD(SUMPRODUCT(MID(C156,LEN(C156)+1-ROW(INDIRECT("1:"&amp;LEN(C156))),1)*(2-MOD(ROW(INDIRECT("1:"&amp;LEN(C156))),2))-9*(MID(C156,LEN(C156)+1-ROW(INDIRECT("1:"&amp;LEN(C156))),1)*(2-MOD(ROW(INDIRECT("1:"&amp;LEN(C156))),2))&gt;9)),10)=0</f>
        <v/>
      </c>
      <c r="F156">
        <f>TEXT(B156,"0.00000E+00")</f>
        <v/>
      </c>
    </row>
    <row r="157">
      <c r="A157" s="13" t="inlineStr">
        <is>
          <t>9999122769837713</t>
        </is>
      </c>
      <c r="B157" s="14">
        <f>VALUE(A157)</f>
        <v/>
      </c>
      <c r="C157">
        <f>TEXT(B157,"0")</f>
        <v/>
      </c>
      <c r="D157">
        <f>A157=C157</f>
        <v/>
      </c>
      <c r="E157">
        <f>MOD(SUMPRODUCT(MID(C157,LEN(C157)+1-ROW(INDIRECT("1:"&amp;LEN(C157))),1)*(2-MOD(ROW(INDIRECT("1:"&amp;LEN(C157))),2))-9*(MID(C157,LEN(C157)+1-ROW(INDIRECT("1:"&amp;LEN(C157))),1)*(2-MOD(ROW(INDIRECT("1:"&amp;LEN(C157))),2))&gt;9)),10)=0</f>
        <v/>
      </c>
      <c r="F157">
        <f>TEXT(B157,"0.00000E+00")</f>
        <v/>
      </c>
    </row>
    <row r="158">
      <c r="A158" s="13" t="inlineStr">
        <is>
          <t>9999123700597572</t>
        </is>
      </c>
      <c r="B158" s="14">
        <f>VALUE(A158)</f>
        <v/>
      </c>
      <c r="C158">
        <f>TEXT(B158,"0")</f>
        <v/>
      </c>
      <c r="D158">
        <f>A158=C158</f>
        <v/>
      </c>
      <c r="E158">
        <f>MOD(SUMPRODUCT(MID(C158,LEN(C158)+1-ROW(INDIRECT("1:"&amp;LEN(C158))),1)*(2-MOD(ROW(INDIRECT("1:"&amp;LEN(C158))),2))-9*(MID(C158,LEN(C158)+1-ROW(INDIRECT("1:"&amp;LEN(C158))),1)*(2-MOD(ROW(INDIRECT("1:"&amp;LEN(C158))),2))&gt;9)),10)=0</f>
        <v/>
      </c>
      <c r="F158">
        <f>TEXT(B158,"0.00000E+00")</f>
        <v/>
      </c>
    </row>
    <row r="159">
      <c r="A159" s="13" t="inlineStr">
        <is>
          <t>9999123185143991</t>
        </is>
      </c>
      <c r="B159" s="14">
        <f>VALUE(A159)</f>
        <v/>
      </c>
      <c r="C159">
        <f>TEXT(B159,"0")</f>
        <v/>
      </c>
      <c r="D159">
        <f>A159=C159</f>
        <v/>
      </c>
      <c r="E159">
        <f>MOD(SUMPRODUCT(MID(C159,LEN(C159)+1-ROW(INDIRECT("1:"&amp;LEN(C159))),1)*(2-MOD(ROW(INDIRECT("1:"&amp;LEN(C159))),2))-9*(MID(C159,LEN(C159)+1-ROW(INDIRECT("1:"&amp;LEN(C159))),1)*(2-MOD(ROW(INDIRECT("1:"&amp;LEN(C159))),2))&gt;9)),10)=0</f>
        <v/>
      </c>
      <c r="F159">
        <f>TEXT(B159,"0.00000E+00")</f>
        <v/>
      </c>
    </row>
    <row r="160">
      <c r="A160" s="13" t="inlineStr">
        <is>
          <t>9999126289198845</t>
        </is>
      </c>
      <c r="B160" s="14">
        <f>VALUE(A160)</f>
        <v/>
      </c>
      <c r="C160">
        <f>TEXT(B160,"0")</f>
        <v/>
      </c>
      <c r="D160">
        <f>A160=C160</f>
        <v/>
      </c>
      <c r="E160">
        <f>MOD(SUMPRODUCT(MID(C160,LEN(C160)+1-ROW(INDIRECT("1:"&amp;LEN(C160))),1)*(2-MOD(ROW(INDIRECT("1:"&amp;LEN(C160))),2))-9*(MID(C160,LEN(C160)+1-ROW(INDIRECT("1:"&amp;LEN(C160))),1)*(2-MOD(ROW(INDIRECT("1:"&amp;LEN(C160))),2))&gt;9)),10)=0</f>
        <v/>
      </c>
      <c r="F160">
        <f>TEXT(B160,"0.00000E+00")</f>
        <v/>
      </c>
    </row>
    <row r="161">
      <c r="A161" s="13" t="inlineStr">
        <is>
          <t>9999129043379255</t>
        </is>
      </c>
      <c r="B161" s="14">
        <f>VALUE(A161)</f>
        <v/>
      </c>
      <c r="C161">
        <f>TEXT(B161,"0")</f>
        <v/>
      </c>
      <c r="D161">
        <f>A161=C161</f>
        <v/>
      </c>
      <c r="E161">
        <f>MOD(SUMPRODUCT(MID(C161,LEN(C161)+1-ROW(INDIRECT("1:"&amp;LEN(C161))),1)*(2-MOD(ROW(INDIRECT("1:"&amp;LEN(C161))),2))-9*(MID(C161,LEN(C161)+1-ROW(INDIRECT("1:"&amp;LEN(C161))),1)*(2-MOD(ROW(INDIRECT("1:"&amp;LEN(C161))),2))&gt;9)),10)=0</f>
        <v/>
      </c>
      <c r="F161">
        <f>TEXT(B161,"0.00000E+00")</f>
        <v/>
      </c>
    </row>
    <row r="162">
      <c r="A162" s="13" t="inlineStr">
        <is>
          <t>9999126322991974</t>
        </is>
      </c>
      <c r="B162" s="14">
        <f>VALUE(A162)</f>
        <v/>
      </c>
      <c r="C162">
        <f>TEXT(B162,"0")</f>
        <v/>
      </c>
      <c r="D162">
        <f>A162=C162</f>
        <v/>
      </c>
      <c r="E162">
        <f>MOD(SUMPRODUCT(MID(C162,LEN(C162)+1-ROW(INDIRECT("1:"&amp;LEN(C162))),1)*(2-MOD(ROW(INDIRECT("1:"&amp;LEN(C162))),2))-9*(MID(C162,LEN(C162)+1-ROW(INDIRECT("1:"&amp;LEN(C162))),1)*(2-MOD(ROW(INDIRECT("1:"&amp;LEN(C162))),2))&gt;9)),10)=0</f>
        <v/>
      </c>
      <c r="F162">
        <f>TEXT(B162,"0.00000E+00")</f>
        <v/>
      </c>
    </row>
    <row r="163">
      <c r="A163" s="13" t="inlineStr">
        <is>
          <t>9999128683301835</t>
        </is>
      </c>
      <c r="B163" s="14">
        <f>VALUE(A163)</f>
        <v/>
      </c>
      <c r="C163">
        <f>TEXT(B163,"0")</f>
        <v/>
      </c>
      <c r="D163">
        <f>A163=C163</f>
        <v/>
      </c>
      <c r="E163">
        <f>MOD(SUMPRODUCT(MID(C163,LEN(C163)+1-ROW(INDIRECT("1:"&amp;LEN(C163))),1)*(2-MOD(ROW(INDIRECT("1:"&amp;LEN(C163))),2))-9*(MID(C163,LEN(C163)+1-ROW(INDIRECT("1:"&amp;LEN(C163))),1)*(2-MOD(ROW(INDIRECT("1:"&amp;LEN(C163))),2))&gt;9)),10)=0</f>
        <v/>
      </c>
      <c r="F163">
        <f>TEXT(B163,"0.00000E+00")</f>
        <v/>
      </c>
    </row>
    <row r="164">
      <c r="A164" s="13" t="inlineStr">
        <is>
          <t>9999124374364588</t>
        </is>
      </c>
      <c r="B164" s="14">
        <f>VALUE(A164)</f>
        <v/>
      </c>
      <c r="C164">
        <f>TEXT(B164,"0")</f>
        <v/>
      </c>
      <c r="D164">
        <f>A164=C164</f>
        <v/>
      </c>
      <c r="E164">
        <f>MOD(SUMPRODUCT(MID(C164,LEN(C164)+1-ROW(INDIRECT("1:"&amp;LEN(C164))),1)*(2-MOD(ROW(INDIRECT("1:"&amp;LEN(C164))),2))-9*(MID(C164,LEN(C164)+1-ROW(INDIRECT("1:"&amp;LEN(C164))),1)*(2-MOD(ROW(INDIRECT("1:"&amp;LEN(C164))),2))&gt;9)),10)=0</f>
        <v/>
      </c>
      <c r="F164">
        <f>TEXT(B164,"0.00000E+00")</f>
        <v/>
      </c>
    </row>
    <row r="165">
      <c r="A165" s="13" t="inlineStr">
        <is>
          <t>9999123479514931</t>
        </is>
      </c>
      <c r="B165" s="14">
        <f>VALUE(A165)</f>
        <v/>
      </c>
      <c r="C165">
        <f>TEXT(B165,"0")</f>
        <v/>
      </c>
      <c r="D165">
        <f>A165=C165</f>
        <v/>
      </c>
      <c r="E165">
        <f>MOD(SUMPRODUCT(MID(C165,LEN(C165)+1-ROW(INDIRECT("1:"&amp;LEN(C165))),1)*(2-MOD(ROW(INDIRECT("1:"&amp;LEN(C165))),2))-9*(MID(C165,LEN(C165)+1-ROW(INDIRECT("1:"&amp;LEN(C165))),1)*(2-MOD(ROW(INDIRECT("1:"&amp;LEN(C165))),2))&gt;9)),10)=0</f>
        <v/>
      </c>
      <c r="F165">
        <f>TEXT(B165,"0.00000E+00")</f>
        <v/>
      </c>
    </row>
    <row r="166">
      <c r="A166" s="13" t="inlineStr">
        <is>
          <t>9999129324169995</t>
        </is>
      </c>
      <c r="B166" s="14">
        <f>VALUE(A166)</f>
        <v/>
      </c>
      <c r="C166">
        <f>TEXT(B166,"0")</f>
        <v/>
      </c>
      <c r="D166">
        <f>A166=C166</f>
        <v/>
      </c>
      <c r="E166">
        <f>MOD(SUMPRODUCT(MID(C166,LEN(C166)+1-ROW(INDIRECT("1:"&amp;LEN(C166))),1)*(2-MOD(ROW(INDIRECT("1:"&amp;LEN(C166))),2))-9*(MID(C166,LEN(C166)+1-ROW(INDIRECT("1:"&amp;LEN(C166))),1)*(2-MOD(ROW(INDIRECT("1:"&amp;LEN(C166))),2))&gt;9)),10)=0</f>
        <v/>
      </c>
      <c r="F166">
        <f>TEXT(B166,"0.00000E+00")</f>
        <v/>
      </c>
    </row>
    <row r="167">
      <c r="A167" s="13" t="inlineStr">
        <is>
          <t>9999120215211012</t>
        </is>
      </c>
      <c r="B167" s="14">
        <f>VALUE(A167)</f>
        <v/>
      </c>
      <c r="C167">
        <f>TEXT(B167,"0")</f>
        <v/>
      </c>
      <c r="D167">
        <f>A167=C167</f>
        <v/>
      </c>
      <c r="E167">
        <f>MOD(SUMPRODUCT(MID(C167,LEN(C167)+1-ROW(INDIRECT("1:"&amp;LEN(C167))),1)*(2-MOD(ROW(INDIRECT("1:"&amp;LEN(C167))),2))-9*(MID(C167,LEN(C167)+1-ROW(INDIRECT("1:"&amp;LEN(C167))),1)*(2-MOD(ROW(INDIRECT("1:"&amp;LEN(C167))),2))&gt;9)),10)=0</f>
        <v/>
      </c>
      <c r="F167">
        <f>TEXT(B167,"0.00000E+00")</f>
        <v/>
      </c>
    </row>
    <row r="168">
      <c r="A168" s="13" t="inlineStr">
        <is>
          <t>9999126067884491</t>
        </is>
      </c>
      <c r="B168" s="14">
        <f>VALUE(A168)</f>
        <v/>
      </c>
      <c r="C168">
        <f>TEXT(B168,"0")</f>
        <v/>
      </c>
      <c r="D168">
        <f>A168=C168</f>
        <v/>
      </c>
      <c r="E168">
        <f>MOD(SUMPRODUCT(MID(C168,LEN(C168)+1-ROW(INDIRECT("1:"&amp;LEN(C168))),1)*(2-MOD(ROW(INDIRECT("1:"&amp;LEN(C168))),2))-9*(MID(C168,LEN(C168)+1-ROW(INDIRECT("1:"&amp;LEN(C168))),1)*(2-MOD(ROW(INDIRECT("1:"&amp;LEN(C168))),2))&gt;9)),10)=0</f>
        <v/>
      </c>
      <c r="F168">
        <f>TEXT(B168,"0.00000E+00")</f>
        <v/>
      </c>
    </row>
    <row r="169">
      <c r="A169" s="13" t="inlineStr">
        <is>
          <t>9999123584200939</t>
        </is>
      </c>
      <c r="B169" s="14">
        <f>VALUE(A169)</f>
        <v/>
      </c>
      <c r="C169">
        <f>TEXT(B169,"0")</f>
        <v/>
      </c>
      <c r="D169">
        <f>A169=C169</f>
        <v/>
      </c>
      <c r="E169">
        <f>MOD(SUMPRODUCT(MID(C169,LEN(C169)+1-ROW(INDIRECT("1:"&amp;LEN(C169))),1)*(2-MOD(ROW(INDIRECT("1:"&amp;LEN(C169))),2))-9*(MID(C169,LEN(C169)+1-ROW(INDIRECT("1:"&amp;LEN(C169))),1)*(2-MOD(ROW(INDIRECT("1:"&amp;LEN(C169))),2))&gt;9)),10)=0</f>
        <v/>
      </c>
      <c r="F169">
        <f>TEXT(B169,"0.00000E+00")</f>
        <v/>
      </c>
    </row>
    <row r="170">
      <c r="A170" s="13" t="inlineStr">
        <is>
          <t>9999125315741156</t>
        </is>
      </c>
      <c r="B170" s="14">
        <f>VALUE(A170)</f>
        <v/>
      </c>
      <c r="C170">
        <f>TEXT(B170,"0")</f>
        <v/>
      </c>
      <c r="D170">
        <f>A170=C170</f>
        <v/>
      </c>
      <c r="E170">
        <f>MOD(SUMPRODUCT(MID(C170,LEN(C170)+1-ROW(INDIRECT("1:"&amp;LEN(C170))),1)*(2-MOD(ROW(INDIRECT("1:"&amp;LEN(C170))),2))-9*(MID(C170,LEN(C170)+1-ROW(INDIRECT("1:"&amp;LEN(C170))),1)*(2-MOD(ROW(INDIRECT("1:"&amp;LEN(C170))),2))&gt;9)),10)=0</f>
        <v/>
      </c>
      <c r="F170">
        <f>TEXT(B170,"0.00000E+00")</f>
        <v/>
      </c>
    </row>
    <row r="171">
      <c r="A171" s="13" t="inlineStr">
        <is>
          <t>9999120757907480</t>
        </is>
      </c>
      <c r="B171" s="14">
        <f>VALUE(A171)</f>
        <v/>
      </c>
      <c r="C171">
        <f>TEXT(B171,"0")</f>
        <v/>
      </c>
      <c r="D171">
        <f>A171=C171</f>
        <v/>
      </c>
      <c r="E171">
        <f>MOD(SUMPRODUCT(MID(C171,LEN(C171)+1-ROW(INDIRECT("1:"&amp;LEN(C171))),1)*(2-MOD(ROW(INDIRECT("1:"&amp;LEN(C171))),2))-9*(MID(C171,LEN(C171)+1-ROW(INDIRECT("1:"&amp;LEN(C171))),1)*(2-MOD(ROW(INDIRECT("1:"&amp;LEN(C171))),2))&gt;9)),10)=0</f>
        <v/>
      </c>
      <c r="F171">
        <f>TEXT(B171,"0.00000E+00")</f>
        <v/>
      </c>
    </row>
    <row r="172">
      <c r="A172" s="13" t="inlineStr">
        <is>
          <t>9999124928076787</t>
        </is>
      </c>
      <c r="B172" s="14">
        <f>VALUE(A172)</f>
        <v/>
      </c>
      <c r="C172">
        <f>TEXT(B172,"0")</f>
        <v/>
      </c>
      <c r="D172">
        <f>A172=C172</f>
        <v/>
      </c>
      <c r="E172">
        <f>MOD(SUMPRODUCT(MID(C172,LEN(C172)+1-ROW(INDIRECT("1:"&amp;LEN(C172))),1)*(2-MOD(ROW(INDIRECT("1:"&amp;LEN(C172))),2))-9*(MID(C172,LEN(C172)+1-ROW(INDIRECT("1:"&amp;LEN(C172))),1)*(2-MOD(ROW(INDIRECT("1:"&amp;LEN(C172))),2))&gt;9)),10)=0</f>
        <v/>
      </c>
      <c r="F172">
        <f>TEXT(B172,"0.00000E+00")</f>
        <v/>
      </c>
    </row>
    <row r="173">
      <c r="A173" s="13" t="inlineStr">
        <is>
          <t>9999126750008556</t>
        </is>
      </c>
      <c r="B173" s="14">
        <f>VALUE(A173)</f>
        <v/>
      </c>
      <c r="C173">
        <f>TEXT(B173,"0")</f>
        <v/>
      </c>
      <c r="D173">
        <f>A173=C173</f>
        <v/>
      </c>
      <c r="E173">
        <f>MOD(SUMPRODUCT(MID(C173,LEN(C173)+1-ROW(INDIRECT("1:"&amp;LEN(C173))),1)*(2-MOD(ROW(INDIRECT("1:"&amp;LEN(C173))),2))-9*(MID(C173,LEN(C173)+1-ROW(INDIRECT("1:"&amp;LEN(C173))),1)*(2-MOD(ROW(INDIRECT("1:"&amp;LEN(C173))),2))&gt;9)),10)=0</f>
        <v/>
      </c>
      <c r="F173">
        <f>TEXT(B173,"0.00000E+00")</f>
        <v/>
      </c>
    </row>
    <row r="174">
      <c r="A174" s="13" t="inlineStr">
        <is>
          <t>9999125591146781</t>
        </is>
      </c>
      <c r="B174" s="14">
        <f>VALUE(A174)</f>
        <v/>
      </c>
      <c r="C174">
        <f>TEXT(B174,"0")</f>
        <v/>
      </c>
      <c r="D174">
        <f>A174=C174</f>
        <v/>
      </c>
      <c r="E174">
        <f>MOD(SUMPRODUCT(MID(C174,LEN(C174)+1-ROW(INDIRECT("1:"&amp;LEN(C174))),1)*(2-MOD(ROW(INDIRECT("1:"&amp;LEN(C174))),2))-9*(MID(C174,LEN(C174)+1-ROW(INDIRECT("1:"&amp;LEN(C174))),1)*(2-MOD(ROW(INDIRECT("1:"&amp;LEN(C174))),2))&gt;9)),10)=0</f>
        <v/>
      </c>
      <c r="F174">
        <f>TEXT(B174,"0.00000E+00")</f>
        <v/>
      </c>
    </row>
    <row r="175">
      <c r="A175" s="13" t="inlineStr">
        <is>
          <t>9999129001727776</t>
        </is>
      </c>
      <c r="B175" s="14">
        <f>VALUE(A175)</f>
        <v/>
      </c>
      <c r="C175">
        <f>TEXT(B175,"0")</f>
        <v/>
      </c>
      <c r="D175">
        <f>A175=C175</f>
        <v/>
      </c>
      <c r="E175">
        <f>MOD(SUMPRODUCT(MID(C175,LEN(C175)+1-ROW(INDIRECT("1:"&amp;LEN(C175))),1)*(2-MOD(ROW(INDIRECT("1:"&amp;LEN(C175))),2))-9*(MID(C175,LEN(C175)+1-ROW(INDIRECT("1:"&amp;LEN(C175))),1)*(2-MOD(ROW(INDIRECT("1:"&amp;LEN(C175))),2))&gt;9)),10)=0</f>
        <v/>
      </c>
      <c r="F175">
        <f>TEXT(B175,"0.00000E+00")</f>
        <v/>
      </c>
    </row>
    <row r="176">
      <c r="A176" s="13" t="inlineStr">
        <is>
          <t>9999123564367559</t>
        </is>
      </c>
      <c r="B176" s="14">
        <f>VALUE(A176)</f>
        <v/>
      </c>
      <c r="C176">
        <f>TEXT(B176,"0")</f>
        <v/>
      </c>
      <c r="D176">
        <f>A176=C176</f>
        <v/>
      </c>
      <c r="E176">
        <f>MOD(SUMPRODUCT(MID(C176,LEN(C176)+1-ROW(INDIRECT("1:"&amp;LEN(C176))),1)*(2-MOD(ROW(INDIRECT("1:"&amp;LEN(C176))),2))-9*(MID(C176,LEN(C176)+1-ROW(INDIRECT("1:"&amp;LEN(C176))),1)*(2-MOD(ROW(INDIRECT("1:"&amp;LEN(C176))),2))&gt;9)),10)=0</f>
        <v/>
      </c>
      <c r="F176">
        <f>TEXT(B176,"0.00000E+00")</f>
        <v/>
      </c>
    </row>
    <row r="177">
      <c r="A177" s="13" t="inlineStr">
        <is>
          <t>9999121606532990</t>
        </is>
      </c>
      <c r="B177" s="14">
        <f>VALUE(A177)</f>
        <v/>
      </c>
      <c r="C177">
        <f>TEXT(B177,"0")</f>
        <v/>
      </c>
      <c r="D177">
        <f>A177=C177</f>
        <v/>
      </c>
      <c r="E177">
        <f>MOD(SUMPRODUCT(MID(C177,LEN(C177)+1-ROW(INDIRECT("1:"&amp;LEN(C177))),1)*(2-MOD(ROW(INDIRECT("1:"&amp;LEN(C177))),2))-9*(MID(C177,LEN(C177)+1-ROW(INDIRECT("1:"&amp;LEN(C177))),1)*(2-MOD(ROW(INDIRECT("1:"&amp;LEN(C177))),2))&gt;9)),10)=0</f>
        <v/>
      </c>
      <c r="F177">
        <f>TEXT(B177,"0.00000E+00")</f>
        <v/>
      </c>
    </row>
    <row r="178">
      <c r="A178" s="13" t="inlineStr">
        <is>
          <t>9999126437435107</t>
        </is>
      </c>
      <c r="B178" s="14">
        <f>VALUE(A178)</f>
        <v/>
      </c>
      <c r="C178">
        <f>TEXT(B178,"0")</f>
        <v/>
      </c>
      <c r="D178">
        <f>A178=C178</f>
        <v/>
      </c>
      <c r="E178">
        <f>MOD(SUMPRODUCT(MID(C178,LEN(C178)+1-ROW(INDIRECT("1:"&amp;LEN(C178))),1)*(2-MOD(ROW(INDIRECT("1:"&amp;LEN(C178))),2))-9*(MID(C178,LEN(C178)+1-ROW(INDIRECT("1:"&amp;LEN(C178))),1)*(2-MOD(ROW(INDIRECT("1:"&amp;LEN(C178))),2))&gt;9)),10)=0</f>
        <v/>
      </c>
      <c r="F178">
        <f>TEXT(B178,"0.00000E+00")</f>
        <v/>
      </c>
    </row>
    <row r="179">
      <c r="A179" s="13" t="inlineStr">
        <is>
          <t>9999124074927247</t>
        </is>
      </c>
      <c r="B179" s="14">
        <f>VALUE(A179)</f>
        <v/>
      </c>
      <c r="C179">
        <f>TEXT(B179,"0")</f>
        <v/>
      </c>
      <c r="D179">
        <f>A179=C179</f>
        <v/>
      </c>
      <c r="E179">
        <f>MOD(SUMPRODUCT(MID(C179,LEN(C179)+1-ROW(INDIRECT("1:"&amp;LEN(C179))),1)*(2-MOD(ROW(INDIRECT("1:"&amp;LEN(C179))),2))-9*(MID(C179,LEN(C179)+1-ROW(INDIRECT("1:"&amp;LEN(C179))),1)*(2-MOD(ROW(INDIRECT("1:"&amp;LEN(C179))),2))&gt;9)),10)=0</f>
        <v/>
      </c>
      <c r="F179">
        <f>TEXT(B179,"0.00000E+00")</f>
        <v/>
      </c>
    </row>
    <row r="180">
      <c r="A180" s="13" t="inlineStr">
        <is>
          <t>9999127895577323</t>
        </is>
      </c>
      <c r="B180" s="14">
        <f>VALUE(A180)</f>
        <v/>
      </c>
      <c r="C180">
        <f>TEXT(B180,"0")</f>
        <v/>
      </c>
      <c r="D180">
        <f>A180=C180</f>
        <v/>
      </c>
      <c r="E180">
        <f>MOD(SUMPRODUCT(MID(C180,LEN(C180)+1-ROW(INDIRECT("1:"&amp;LEN(C180))),1)*(2-MOD(ROW(INDIRECT("1:"&amp;LEN(C180))),2))-9*(MID(C180,LEN(C180)+1-ROW(INDIRECT("1:"&amp;LEN(C180))),1)*(2-MOD(ROW(INDIRECT("1:"&amp;LEN(C180))),2))&gt;9)),10)=0</f>
        <v/>
      </c>
      <c r="F180">
        <f>TEXT(B180,"0.00000E+00")</f>
        <v/>
      </c>
    </row>
    <row r="181">
      <c r="A181" s="13" t="inlineStr">
        <is>
          <t>9999126030900549</t>
        </is>
      </c>
      <c r="B181" s="14">
        <f>VALUE(A181)</f>
        <v/>
      </c>
      <c r="C181">
        <f>TEXT(B181,"0")</f>
        <v/>
      </c>
      <c r="D181">
        <f>A181=C181</f>
        <v/>
      </c>
      <c r="E181">
        <f>MOD(SUMPRODUCT(MID(C181,LEN(C181)+1-ROW(INDIRECT("1:"&amp;LEN(C181))),1)*(2-MOD(ROW(INDIRECT("1:"&amp;LEN(C181))),2))-9*(MID(C181,LEN(C181)+1-ROW(INDIRECT("1:"&amp;LEN(C181))),1)*(2-MOD(ROW(INDIRECT("1:"&amp;LEN(C181))),2))&gt;9)),10)=0</f>
        <v/>
      </c>
      <c r="F181">
        <f>TEXT(B181,"0.00000E+00")</f>
        <v/>
      </c>
    </row>
    <row r="182">
      <c r="A182" s="13" t="inlineStr">
        <is>
          <t>9999120068859586</t>
        </is>
      </c>
      <c r="B182" s="14">
        <f>VALUE(A182)</f>
        <v/>
      </c>
      <c r="C182">
        <f>TEXT(B182,"0")</f>
        <v/>
      </c>
      <c r="D182">
        <f>A182=C182</f>
        <v/>
      </c>
      <c r="E182">
        <f>MOD(SUMPRODUCT(MID(C182,LEN(C182)+1-ROW(INDIRECT("1:"&amp;LEN(C182))),1)*(2-MOD(ROW(INDIRECT("1:"&amp;LEN(C182))),2))-9*(MID(C182,LEN(C182)+1-ROW(INDIRECT("1:"&amp;LEN(C182))),1)*(2-MOD(ROW(INDIRECT("1:"&amp;LEN(C182))),2))&gt;9)),10)=0</f>
        <v/>
      </c>
      <c r="F182">
        <f>TEXT(B182,"0.00000E+00")</f>
        <v/>
      </c>
    </row>
    <row r="183">
      <c r="A183" s="13" t="inlineStr">
        <is>
          <t>9999127982496395</t>
        </is>
      </c>
      <c r="B183" s="14">
        <f>VALUE(A183)</f>
        <v/>
      </c>
      <c r="C183">
        <f>TEXT(B183,"0")</f>
        <v/>
      </c>
      <c r="D183">
        <f>A183=C183</f>
        <v/>
      </c>
      <c r="E183">
        <f>MOD(SUMPRODUCT(MID(C183,LEN(C183)+1-ROW(INDIRECT("1:"&amp;LEN(C183))),1)*(2-MOD(ROW(INDIRECT("1:"&amp;LEN(C183))),2))-9*(MID(C183,LEN(C183)+1-ROW(INDIRECT("1:"&amp;LEN(C183))),1)*(2-MOD(ROW(INDIRECT("1:"&amp;LEN(C183))),2))&gt;9)),10)=0</f>
        <v/>
      </c>
      <c r="F183">
        <f>TEXT(B183,"0.00000E+00")</f>
        <v/>
      </c>
    </row>
    <row r="184">
      <c r="A184" s="13" t="inlineStr">
        <is>
          <t>9999123539986699</t>
        </is>
      </c>
      <c r="B184" s="14">
        <f>VALUE(A184)</f>
        <v/>
      </c>
      <c r="C184">
        <f>TEXT(B184,"0")</f>
        <v/>
      </c>
      <c r="D184">
        <f>A184=C184</f>
        <v/>
      </c>
      <c r="E184">
        <f>MOD(SUMPRODUCT(MID(C184,LEN(C184)+1-ROW(INDIRECT("1:"&amp;LEN(C184))),1)*(2-MOD(ROW(INDIRECT("1:"&amp;LEN(C184))),2))-9*(MID(C184,LEN(C184)+1-ROW(INDIRECT("1:"&amp;LEN(C184))),1)*(2-MOD(ROW(INDIRECT("1:"&amp;LEN(C184))),2))&gt;9)),10)=0</f>
        <v/>
      </c>
      <c r="F184">
        <f>TEXT(B184,"0.00000E+00")</f>
        <v/>
      </c>
    </row>
    <row r="185">
      <c r="A185" s="13" t="inlineStr">
        <is>
          <t>9999128998048238</t>
        </is>
      </c>
      <c r="B185" s="14">
        <f>VALUE(A185)</f>
        <v/>
      </c>
      <c r="C185">
        <f>TEXT(B185,"0")</f>
        <v/>
      </c>
      <c r="D185">
        <f>A185=C185</f>
        <v/>
      </c>
      <c r="E185">
        <f>MOD(SUMPRODUCT(MID(C185,LEN(C185)+1-ROW(INDIRECT("1:"&amp;LEN(C185))),1)*(2-MOD(ROW(INDIRECT("1:"&amp;LEN(C185))),2))-9*(MID(C185,LEN(C185)+1-ROW(INDIRECT("1:"&amp;LEN(C185))),1)*(2-MOD(ROW(INDIRECT("1:"&amp;LEN(C185))),2))&gt;9)),10)=0</f>
        <v/>
      </c>
      <c r="F185">
        <f>TEXT(B185,"0.00000E+00")</f>
        <v/>
      </c>
    </row>
    <row r="186">
      <c r="A186" s="13" t="inlineStr">
        <is>
          <t>9999126449065116</t>
        </is>
      </c>
      <c r="B186" s="14">
        <f>VALUE(A186)</f>
        <v/>
      </c>
      <c r="C186">
        <f>TEXT(B186,"0")</f>
        <v/>
      </c>
      <c r="D186">
        <f>A186=C186</f>
        <v/>
      </c>
      <c r="E186">
        <f>MOD(SUMPRODUCT(MID(C186,LEN(C186)+1-ROW(INDIRECT("1:"&amp;LEN(C186))),1)*(2-MOD(ROW(INDIRECT("1:"&amp;LEN(C186))),2))-9*(MID(C186,LEN(C186)+1-ROW(INDIRECT("1:"&amp;LEN(C186))),1)*(2-MOD(ROW(INDIRECT("1:"&amp;LEN(C186))),2))&gt;9)),10)=0</f>
        <v/>
      </c>
      <c r="F186">
        <f>TEXT(B186,"0.00000E+00")</f>
        <v/>
      </c>
    </row>
    <row r="187">
      <c r="A187" s="13" t="inlineStr">
        <is>
          <t>9999123199414008</t>
        </is>
      </c>
      <c r="B187" s="14">
        <f>VALUE(A187)</f>
        <v/>
      </c>
      <c r="C187">
        <f>TEXT(B187,"0")</f>
        <v/>
      </c>
      <c r="D187">
        <f>A187=C187</f>
        <v/>
      </c>
      <c r="E187">
        <f>MOD(SUMPRODUCT(MID(C187,LEN(C187)+1-ROW(INDIRECT("1:"&amp;LEN(C187))),1)*(2-MOD(ROW(INDIRECT("1:"&amp;LEN(C187))),2))-9*(MID(C187,LEN(C187)+1-ROW(INDIRECT("1:"&amp;LEN(C187))),1)*(2-MOD(ROW(INDIRECT("1:"&amp;LEN(C187))),2))&gt;9)),10)=0</f>
        <v/>
      </c>
      <c r="F187">
        <f>TEXT(B187,"0.00000E+00")</f>
        <v/>
      </c>
    </row>
    <row r="188">
      <c r="A188" s="13" t="inlineStr">
        <is>
          <t>9999129136817773</t>
        </is>
      </c>
      <c r="B188" s="14">
        <f>VALUE(A188)</f>
        <v/>
      </c>
      <c r="C188">
        <f>TEXT(B188,"0")</f>
        <v/>
      </c>
      <c r="D188">
        <f>A188=C188</f>
        <v/>
      </c>
      <c r="E188">
        <f>MOD(SUMPRODUCT(MID(C188,LEN(C188)+1-ROW(INDIRECT("1:"&amp;LEN(C188))),1)*(2-MOD(ROW(INDIRECT("1:"&amp;LEN(C188))),2))-9*(MID(C188,LEN(C188)+1-ROW(INDIRECT("1:"&amp;LEN(C188))),1)*(2-MOD(ROW(INDIRECT("1:"&amp;LEN(C188))),2))&gt;9)),10)=0</f>
        <v/>
      </c>
      <c r="F188">
        <f>TEXT(B188,"0.00000E+00")</f>
        <v/>
      </c>
    </row>
    <row r="189">
      <c r="A189" s="13" t="inlineStr">
        <is>
          <t>9999128061958404</t>
        </is>
      </c>
      <c r="B189" s="14">
        <f>VALUE(A189)</f>
        <v/>
      </c>
      <c r="C189">
        <f>TEXT(B189,"0")</f>
        <v/>
      </c>
      <c r="D189">
        <f>A189=C189</f>
        <v/>
      </c>
      <c r="E189">
        <f>MOD(SUMPRODUCT(MID(C189,LEN(C189)+1-ROW(INDIRECT("1:"&amp;LEN(C189))),1)*(2-MOD(ROW(INDIRECT("1:"&amp;LEN(C189))),2))-9*(MID(C189,LEN(C189)+1-ROW(INDIRECT("1:"&amp;LEN(C189))),1)*(2-MOD(ROW(INDIRECT("1:"&amp;LEN(C189))),2))&gt;9)),10)=0</f>
        <v/>
      </c>
      <c r="F189">
        <f>TEXT(B189,"0.00000E+00")</f>
        <v/>
      </c>
    </row>
    <row r="190">
      <c r="A190" s="13" t="inlineStr">
        <is>
          <t>9999126159632535</t>
        </is>
      </c>
      <c r="B190" s="14">
        <f>VALUE(A190)</f>
        <v/>
      </c>
      <c r="C190">
        <f>TEXT(B190,"0")</f>
        <v/>
      </c>
      <c r="D190">
        <f>A190=C190</f>
        <v/>
      </c>
      <c r="E190">
        <f>MOD(SUMPRODUCT(MID(C190,LEN(C190)+1-ROW(INDIRECT("1:"&amp;LEN(C190))),1)*(2-MOD(ROW(INDIRECT("1:"&amp;LEN(C190))),2))-9*(MID(C190,LEN(C190)+1-ROW(INDIRECT("1:"&amp;LEN(C190))),1)*(2-MOD(ROW(INDIRECT("1:"&amp;LEN(C190))),2))&gt;9)),10)=0</f>
        <v/>
      </c>
      <c r="F190">
        <f>TEXT(B190,"0.00000E+00")</f>
        <v/>
      </c>
    </row>
    <row r="191">
      <c r="A191" s="13" t="inlineStr">
        <is>
          <t>9999125280957712</t>
        </is>
      </c>
      <c r="B191" s="14">
        <f>VALUE(A191)</f>
        <v/>
      </c>
      <c r="C191">
        <f>TEXT(B191,"0")</f>
        <v/>
      </c>
      <c r="D191">
        <f>A191=C191</f>
        <v/>
      </c>
      <c r="E191">
        <f>MOD(SUMPRODUCT(MID(C191,LEN(C191)+1-ROW(INDIRECT("1:"&amp;LEN(C191))),1)*(2-MOD(ROW(INDIRECT("1:"&amp;LEN(C191))),2))-9*(MID(C191,LEN(C191)+1-ROW(INDIRECT("1:"&amp;LEN(C191))),1)*(2-MOD(ROW(INDIRECT("1:"&amp;LEN(C191))),2))&gt;9)),10)=0</f>
        <v/>
      </c>
      <c r="F191">
        <f>TEXT(B191,"0.00000E+00")</f>
        <v/>
      </c>
    </row>
    <row r="192">
      <c r="A192" s="13" t="inlineStr">
        <is>
          <t>9999125389093179</t>
        </is>
      </c>
      <c r="B192" s="14">
        <f>VALUE(A192)</f>
        <v/>
      </c>
      <c r="C192">
        <f>TEXT(B192,"0")</f>
        <v/>
      </c>
      <c r="D192">
        <f>A192=C192</f>
        <v/>
      </c>
      <c r="E192">
        <f>MOD(SUMPRODUCT(MID(C192,LEN(C192)+1-ROW(INDIRECT("1:"&amp;LEN(C192))),1)*(2-MOD(ROW(INDIRECT("1:"&amp;LEN(C192))),2))-9*(MID(C192,LEN(C192)+1-ROW(INDIRECT("1:"&amp;LEN(C192))),1)*(2-MOD(ROW(INDIRECT("1:"&amp;LEN(C192))),2))&gt;9)),10)=0</f>
        <v/>
      </c>
      <c r="F192">
        <f>TEXT(B192,"0.00000E+00")</f>
        <v/>
      </c>
    </row>
    <row r="193">
      <c r="A193" s="13" t="inlineStr">
        <is>
          <t>9999121101988713</t>
        </is>
      </c>
      <c r="B193" s="14">
        <f>VALUE(A193)</f>
        <v/>
      </c>
      <c r="C193">
        <f>TEXT(B193,"0")</f>
        <v/>
      </c>
      <c r="D193">
        <f>A193=C193</f>
        <v/>
      </c>
      <c r="E193">
        <f>MOD(SUMPRODUCT(MID(C193,LEN(C193)+1-ROW(INDIRECT("1:"&amp;LEN(C193))),1)*(2-MOD(ROW(INDIRECT("1:"&amp;LEN(C193))),2))-9*(MID(C193,LEN(C193)+1-ROW(INDIRECT("1:"&amp;LEN(C193))),1)*(2-MOD(ROW(INDIRECT("1:"&amp;LEN(C193))),2))&gt;9)),10)=0</f>
        <v/>
      </c>
      <c r="F193">
        <f>TEXT(B193,"0.00000E+00")</f>
        <v/>
      </c>
    </row>
    <row r="194">
      <c r="A194" s="13" t="inlineStr">
        <is>
          <t>9999124315971806</t>
        </is>
      </c>
      <c r="B194" s="14">
        <f>VALUE(A194)</f>
        <v/>
      </c>
      <c r="C194">
        <f>TEXT(B194,"0")</f>
        <v/>
      </c>
      <c r="D194">
        <f>A194=C194</f>
        <v/>
      </c>
      <c r="E194">
        <f>MOD(SUMPRODUCT(MID(C194,LEN(C194)+1-ROW(INDIRECT("1:"&amp;LEN(C194))),1)*(2-MOD(ROW(INDIRECT("1:"&amp;LEN(C194))),2))-9*(MID(C194,LEN(C194)+1-ROW(INDIRECT("1:"&amp;LEN(C194))),1)*(2-MOD(ROW(INDIRECT("1:"&amp;LEN(C194))),2))&gt;9)),10)=0</f>
        <v/>
      </c>
      <c r="F194">
        <f>TEXT(B194,"0.00000E+00")</f>
        <v/>
      </c>
    </row>
    <row r="195">
      <c r="A195" s="13" t="inlineStr">
        <is>
          <t>9999120720310507</t>
        </is>
      </c>
      <c r="B195" s="14">
        <f>VALUE(A195)</f>
        <v/>
      </c>
      <c r="C195">
        <f>TEXT(B195,"0")</f>
        <v/>
      </c>
      <c r="D195">
        <f>A195=C195</f>
        <v/>
      </c>
      <c r="E195">
        <f>MOD(SUMPRODUCT(MID(C195,LEN(C195)+1-ROW(INDIRECT("1:"&amp;LEN(C195))),1)*(2-MOD(ROW(INDIRECT("1:"&amp;LEN(C195))),2))-9*(MID(C195,LEN(C195)+1-ROW(INDIRECT("1:"&amp;LEN(C195))),1)*(2-MOD(ROW(INDIRECT("1:"&amp;LEN(C195))),2))&gt;9)),10)=0</f>
        <v/>
      </c>
      <c r="F195">
        <f>TEXT(B195,"0.00000E+00")</f>
        <v/>
      </c>
    </row>
    <row r="196">
      <c r="A196" s="13" t="inlineStr">
        <is>
          <t>9999122718664127</t>
        </is>
      </c>
      <c r="B196" s="14">
        <f>VALUE(A196)</f>
        <v/>
      </c>
      <c r="C196">
        <f>TEXT(B196,"0")</f>
        <v/>
      </c>
      <c r="D196">
        <f>A196=C196</f>
        <v/>
      </c>
      <c r="E196">
        <f>MOD(SUMPRODUCT(MID(C196,LEN(C196)+1-ROW(INDIRECT("1:"&amp;LEN(C196))),1)*(2-MOD(ROW(INDIRECT("1:"&amp;LEN(C196))),2))-9*(MID(C196,LEN(C196)+1-ROW(INDIRECT("1:"&amp;LEN(C196))),1)*(2-MOD(ROW(INDIRECT("1:"&amp;LEN(C196))),2))&gt;9)),10)=0</f>
        <v/>
      </c>
      <c r="F196">
        <f>TEXT(B196,"0.00000E+00")</f>
        <v/>
      </c>
    </row>
    <row r="197">
      <c r="A197" s="13" t="inlineStr">
        <is>
          <t>9999122168249528</t>
        </is>
      </c>
      <c r="B197" s="14">
        <f>VALUE(A197)</f>
        <v/>
      </c>
      <c r="C197">
        <f>TEXT(B197,"0")</f>
        <v/>
      </c>
      <c r="D197">
        <f>A197=C197</f>
        <v/>
      </c>
      <c r="E197">
        <f>MOD(SUMPRODUCT(MID(C197,LEN(C197)+1-ROW(INDIRECT("1:"&amp;LEN(C197))),1)*(2-MOD(ROW(INDIRECT("1:"&amp;LEN(C197))),2))-9*(MID(C197,LEN(C197)+1-ROW(INDIRECT("1:"&amp;LEN(C197))),1)*(2-MOD(ROW(INDIRECT("1:"&amp;LEN(C197))),2))&gt;9)),10)=0</f>
        <v/>
      </c>
      <c r="F197">
        <f>TEXT(B197,"0.00000E+00")</f>
        <v/>
      </c>
    </row>
    <row r="198">
      <c r="A198" s="13" t="inlineStr">
        <is>
          <t>9999120669650376</t>
        </is>
      </c>
      <c r="B198" s="14">
        <f>VALUE(A198)</f>
        <v/>
      </c>
      <c r="C198">
        <f>TEXT(B198,"0")</f>
        <v/>
      </c>
      <c r="D198">
        <f>A198=C198</f>
        <v/>
      </c>
      <c r="E198">
        <f>MOD(SUMPRODUCT(MID(C198,LEN(C198)+1-ROW(INDIRECT("1:"&amp;LEN(C198))),1)*(2-MOD(ROW(INDIRECT("1:"&amp;LEN(C198))),2))-9*(MID(C198,LEN(C198)+1-ROW(INDIRECT("1:"&amp;LEN(C198))),1)*(2-MOD(ROW(INDIRECT("1:"&amp;LEN(C198))),2))&gt;9)),10)=0</f>
        <v/>
      </c>
      <c r="F198">
        <f>TEXT(B198,"0.00000E+00")</f>
        <v/>
      </c>
    </row>
    <row r="199">
      <c r="A199" s="13" t="inlineStr">
        <is>
          <t>9999121025080613</t>
        </is>
      </c>
      <c r="B199" s="14">
        <f>VALUE(A199)</f>
        <v/>
      </c>
      <c r="C199">
        <f>TEXT(B199,"0")</f>
        <v/>
      </c>
      <c r="D199">
        <f>A199=C199</f>
        <v/>
      </c>
      <c r="E199">
        <f>MOD(SUMPRODUCT(MID(C199,LEN(C199)+1-ROW(INDIRECT("1:"&amp;LEN(C199))),1)*(2-MOD(ROW(INDIRECT("1:"&amp;LEN(C199))),2))-9*(MID(C199,LEN(C199)+1-ROW(INDIRECT("1:"&amp;LEN(C199))),1)*(2-MOD(ROW(INDIRECT("1:"&amp;LEN(C199))),2))&gt;9)),10)=0</f>
        <v/>
      </c>
      <c r="F199">
        <f>TEXT(B199,"0.00000E+00")</f>
        <v/>
      </c>
    </row>
    <row r="200">
      <c r="A200" s="13" t="inlineStr">
        <is>
          <t>9999128852386831</t>
        </is>
      </c>
      <c r="B200" s="14">
        <f>VALUE(A200)</f>
        <v/>
      </c>
      <c r="C200">
        <f>TEXT(B200,"0")</f>
        <v/>
      </c>
      <c r="D200">
        <f>A200=C200</f>
        <v/>
      </c>
      <c r="E200">
        <f>MOD(SUMPRODUCT(MID(C200,LEN(C200)+1-ROW(INDIRECT("1:"&amp;LEN(C200))),1)*(2-MOD(ROW(INDIRECT("1:"&amp;LEN(C200))),2))-9*(MID(C200,LEN(C200)+1-ROW(INDIRECT("1:"&amp;LEN(C200))),1)*(2-MOD(ROW(INDIRECT("1:"&amp;LEN(C200))),2))&gt;9)),10)=0</f>
        <v/>
      </c>
      <c r="F200">
        <f>TEXT(B200,"0.00000E+00")</f>
        <v/>
      </c>
    </row>
    <row r="201">
      <c r="A201" s="13" t="inlineStr">
        <is>
          <t>9999120134459627</t>
        </is>
      </c>
      <c r="B201" s="14">
        <f>VALUE(A201)</f>
        <v/>
      </c>
      <c r="C201">
        <f>TEXT(B201,"0")</f>
        <v/>
      </c>
      <c r="D201">
        <f>A201=C201</f>
        <v/>
      </c>
      <c r="E201">
        <f>MOD(SUMPRODUCT(MID(C201,LEN(C201)+1-ROW(INDIRECT("1:"&amp;LEN(C201))),1)*(2-MOD(ROW(INDIRECT("1:"&amp;LEN(C201))),2))-9*(MID(C201,LEN(C201)+1-ROW(INDIRECT("1:"&amp;LEN(C201))),1)*(2-MOD(ROW(INDIRECT("1:"&amp;LEN(C201))),2))&gt;9)),10)=0</f>
        <v/>
      </c>
      <c r="F201">
        <f>TEXT(B201,"0.00000E+00")</f>
        <v/>
      </c>
    </row>
    <row r="202">
      <c r="A202" s="13" t="inlineStr">
        <is>
          <t>9999123412772661</t>
        </is>
      </c>
      <c r="B202" s="14">
        <f>VALUE(A202)</f>
        <v/>
      </c>
      <c r="C202">
        <f>TEXT(B202,"0")</f>
        <v/>
      </c>
      <c r="D202">
        <f>A202=C202</f>
        <v/>
      </c>
      <c r="E202">
        <f>MOD(SUMPRODUCT(MID(C202,LEN(C202)+1-ROW(INDIRECT("1:"&amp;LEN(C202))),1)*(2-MOD(ROW(INDIRECT("1:"&amp;LEN(C202))),2))-9*(MID(C202,LEN(C202)+1-ROW(INDIRECT("1:"&amp;LEN(C202))),1)*(2-MOD(ROW(INDIRECT("1:"&amp;LEN(C202))),2))&gt;9)),10)=0</f>
        <v/>
      </c>
      <c r="F202">
        <f>TEXT(B202,"0.00000E+00")</f>
        <v/>
      </c>
    </row>
    <row r="203">
      <c r="A203" s="13" t="inlineStr">
        <is>
          <t>9999121527146136</t>
        </is>
      </c>
      <c r="B203" s="14">
        <f>VALUE(A203)</f>
        <v/>
      </c>
      <c r="C203">
        <f>TEXT(B203,"0")</f>
        <v/>
      </c>
      <c r="D203">
        <f>A203=C203</f>
        <v/>
      </c>
      <c r="E203">
        <f>MOD(SUMPRODUCT(MID(C203,LEN(C203)+1-ROW(INDIRECT("1:"&amp;LEN(C203))),1)*(2-MOD(ROW(INDIRECT("1:"&amp;LEN(C203))),2))-9*(MID(C203,LEN(C203)+1-ROW(INDIRECT("1:"&amp;LEN(C203))),1)*(2-MOD(ROW(INDIRECT("1:"&amp;LEN(C203))),2))&gt;9)),10)=0</f>
        <v/>
      </c>
      <c r="F203">
        <f>TEXT(B203,"0.00000E+00")</f>
        <v/>
      </c>
    </row>
    <row r="204">
      <c r="A204" s="13" t="inlineStr">
        <is>
          <t>9999125106841926</t>
        </is>
      </c>
      <c r="B204" s="14">
        <f>VALUE(A204)</f>
        <v/>
      </c>
      <c r="C204">
        <f>TEXT(B204,"0")</f>
        <v/>
      </c>
      <c r="D204">
        <f>A204=C204</f>
        <v/>
      </c>
      <c r="E204">
        <f>MOD(SUMPRODUCT(MID(C204,LEN(C204)+1-ROW(INDIRECT("1:"&amp;LEN(C204))),1)*(2-MOD(ROW(INDIRECT("1:"&amp;LEN(C204))),2))-9*(MID(C204,LEN(C204)+1-ROW(INDIRECT("1:"&amp;LEN(C204))),1)*(2-MOD(ROW(INDIRECT("1:"&amp;LEN(C204))),2))&gt;9)),10)=0</f>
        <v/>
      </c>
      <c r="F204">
        <f>TEXT(B204,"0.00000E+00")</f>
        <v/>
      </c>
    </row>
    <row r="205">
      <c r="A205" s="13" t="inlineStr">
        <is>
          <t>9999120438463606</t>
        </is>
      </c>
      <c r="B205" s="14">
        <f>VALUE(A205)</f>
        <v/>
      </c>
      <c r="C205">
        <f>TEXT(B205,"0")</f>
        <v/>
      </c>
      <c r="D205">
        <f>A205=C205</f>
        <v/>
      </c>
      <c r="E205">
        <f>MOD(SUMPRODUCT(MID(C205,LEN(C205)+1-ROW(INDIRECT("1:"&amp;LEN(C205))),1)*(2-MOD(ROW(INDIRECT("1:"&amp;LEN(C205))),2))-9*(MID(C205,LEN(C205)+1-ROW(INDIRECT("1:"&amp;LEN(C205))),1)*(2-MOD(ROW(INDIRECT("1:"&amp;LEN(C205))),2))&gt;9)),10)=0</f>
        <v/>
      </c>
      <c r="F205">
        <f>TEXT(B205,"0.00000E+00")</f>
        <v/>
      </c>
    </row>
    <row r="206">
      <c r="A206" s="13" t="inlineStr">
        <is>
          <t>9999120771363322</t>
        </is>
      </c>
      <c r="B206" s="14">
        <f>VALUE(A206)</f>
        <v/>
      </c>
      <c r="C206">
        <f>TEXT(B206,"0")</f>
        <v/>
      </c>
      <c r="D206">
        <f>A206=C206</f>
        <v/>
      </c>
      <c r="E206">
        <f>MOD(SUMPRODUCT(MID(C206,LEN(C206)+1-ROW(INDIRECT("1:"&amp;LEN(C206))),1)*(2-MOD(ROW(INDIRECT("1:"&amp;LEN(C206))),2))-9*(MID(C206,LEN(C206)+1-ROW(INDIRECT("1:"&amp;LEN(C206))),1)*(2-MOD(ROW(INDIRECT("1:"&amp;LEN(C206))),2))&gt;9)),10)=0</f>
        <v/>
      </c>
      <c r="F206">
        <f>TEXT(B206,"0.00000E+00")</f>
        <v/>
      </c>
    </row>
    <row r="207">
      <c r="A207" s="13" t="inlineStr">
        <is>
          <t>9999123967074364</t>
        </is>
      </c>
      <c r="B207" s="14">
        <f>VALUE(A207)</f>
        <v/>
      </c>
      <c r="C207">
        <f>TEXT(B207,"0")</f>
        <v/>
      </c>
      <c r="D207">
        <f>A207=C207</f>
        <v/>
      </c>
      <c r="E207">
        <f>MOD(SUMPRODUCT(MID(C207,LEN(C207)+1-ROW(INDIRECT("1:"&amp;LEN(C207))),1)*(2-MOD(ROW(INDIRECT("1:"&amp;LEN(C207))),2))-9*(MID(C207,LEN(C207)+1-ROW(INDIRECT("1:"&amp;LEN(C207))),1)*(2-MOD(ROW(INDIRECT("1:"&amp;LEN(C207))),2))&gt;9)),10)=0</f>
        <v/>
      </c>
      <c r="F207">
        <f>TEXT(B207,"0.00000E+00")</f>
        <v/>
      </c>
    </row>
    <row r="208">
      <c r="A208" s="13" t="inlineStr">
        <is>
          <t>9999128276623769</t>
        </is>
      </c>
      <c r="B208" s="14">
        <f>VALUE(A208)</f>
        <v/>
      </c>
      <c r="C208">
        <f>TEXT(B208,"0")</f>
        <v/>
      </c>
      <c r="D208">
        <f>A208=C208</f>
        <v/>
      </c>
      <c r="E208">
        <f>MOD(SUMPRODUCT(MID(C208,LEN(C208)+1-ROW(INDIRECT("1:"&amp;LEN(C208))),1)*(2-MOD(ROW(INDIRECT("1:"&amp;LEN(C208))),2))-9*(MID(C208,LEN(C208)+1-ROW(INDIRECT("1:"&amp;LEN(C208))),1)*(2-MOD(ROW(INDIRECT("1:"&amp;LEN(C208))),2))&gt;9)),10)=0</f>
        <v/>
      </c>
      <c r="F208">
        <f>TEXT(B208,"0.00000E+00")</f>
        <v/>
      </c>
    </row>
    <row r="209">
      <c r="A209" s="13" t="inlineStr">
        <is>
          <t>9999122570125753</t>
        </is>
      </c>
      <c r="B209" s="14">
        <f>VALUE(A209)</f>
        <v/>
      </c>
      <c r="C209">
        <f>TEXT(B209,"0")</f>
        <v/>
      </c>
      <c r="D209">
        <f>A209=C209</f>
        <v/>
      </c>
      <c r="E209">
        <f>MOD(SUMPRODUCT(MID(C209,LEN(C209)+1-ROW(INDIRECT("1:"&amp;LEN(C209))),1)*(2-MOD(ROW(INDIRECT("1:"&amp;LEN(C209))),2))-9*(MID(C209,LEN(C209)+1-ROW(INDIRECT("1:"&amp;LEN(C209))),1)*(2-MOD(ROW(INDIRECT("1:"&amp;LEN(C209))),2))&gt;9)),10)=0</f>
        <v/>
      </c>
      <c r="F209">
        <f>TEXT(B209,"0.00000E+00")</f>
        <v/>
      </c>
    </row>
    <row r="210">
      <c r="A210" s="13" t="inlineStr">
        <is>
          <t>9999128608887694</t>
        </is>
      </c>
      <c r="B210" s="14">
        <f>VALUE(A210)</f>
        <v/>
      </c>
      <c r="C210">
        <f>TEXT(B210,"0")</f>
        <v/>
      </c>
      <c r="D210">
        <f>A210=C210</f>
        <v/>
      </c>
      <c r="E210">
        <f>MOD(SUMPRODUCT(MID(C210,LEN(C210)+1-ROW(INDIRECT("1:"&amp;LEN(C210))),1)*(2-MOD(ROW(INDIRECT("1:"&amp;LEN(C210))),2))-9*(MID(C210,LEN(C210)+1-ROW(INDIRECT("1:"&amp;LEN(C210))),1)*(2-MOD(ROW(INDIRECT("1:"&amp;LEN(C210))),2))&gt;9)),10)=0</f>
        <v/>
      </c>
      <c r="F210">
        <f>TEXT(B210,"0.00000E+00")</f>
        <v/>
      </c>
    </row>
    <row r="211">
      <c r="A211" s="13" t="inlineStr">
        <is>
          <t>9999125515879913</t>
        </is>
      </c>
      <c r="B211" s="14">
        <f>VALUE(A211)</f>
        <v/>
      </c>
      <c r="C211">
        <f>TEXT(B211,"0")</f>
        <v/>
      </c>
      <c r="D211">
        <f>A211=C211</f>
        <v/>
      </c>
      <c r="E211">
        <f>MOD(SUMPRODUCT(MID(C211,LEN(C211)+1-ROW(INDIRECT("1:"&amp;LEN(C211))),1)*(2-MOD(ROW(INDIRECT("1:"&amp;LEN(C211))),2))-9*(MID(C211,LEN(C211)+1-ROW(INDIRECT("1:"&amp;LEN(C211))),1)*(2-MOD(ROW(INDIRECT("1:"&amp;LEN(C211))),2))&gt;9)),10)=0</f>
        <v/>
      </c>
      <c r="F211">
        <f>TEXT(B211,"0.00000E+00")</f>
        <v/>
      </c>
    </row>
    <row r="212">
      <c r="A212" s="13" t="inlineStr">
        <is>
          <t>9999129792583552</t>
        </is>
      </c>
      <c r="B212" s="14">
        <f>VALUE(A212)</f>
        <v/>
      </c>
      <c r="C212">
        <f>TEXT(B212,"0")</f>
        <v/>
      </c>
      <c r="D212">
        <f>A212=C212</f>
        <v/>
      </c>
      <c r="E212">
        <f>MOD(SUMPRODUCT(MID(C212,LEN(C212)+1-ROW(INDIRECT("1:"&amp;LEN(C212))),1)*(2-MOD(ROW(INDIRECT("1:"&amp;LEN(C212))),2))-9*(MID(C212,LEN(C212)+1-ROW(INDIRECT("1:"&amp;LEN(C212))),1)*(2-MOD(ROW(INDIRECT("1:"&amp;LEN(C212))),2))&gt;9)),10)=0</f>
        <v/>
      </c>
      <c r="F212">
        <f>TEXT(B212,"0.00000E+00")</f>
        <v/>
      </c>
    </row>
    <row r="213">
      <c r="A213" s="13" t="inlineStr">
        <is>
          <t>9999120027947217</t>
        </is>
      </c>
      <c r="B213" s="14">
        <f>VALUE(A213)</f>
        <v/>
      </c>
      <c r="C213">
        <f>TEXT(B213,"0")</f>
        <v/>
      </c>
      <c r="D213">
        <f>A213=C213</f>
        <v/>
      </c>
      <c r="E213">
        <f>MOD(SUMPRODUCT(MID(C213,LEN(C213)+1-ROW(INDIRECT("1:"&amp;LEN(C213))),1)*(2-MOD(ROW(INDIRECT("1:"&amp;LEN(C213))),2))-9*(MID(C213,LEN(C213)+1-ROW(INDIRECT("1:"&amp;LEN(C213))),1)*(2-MOD(ROW(INDIRECT("1:"&amp;LEN(C213))),2))&gt;9)),10)=0</f>
        <v/>
      </c>
      <c r="F213">
        <f>TEXT(B213,"0.00000E+00")</f>
        <v/>
      </c>
    </row>
    <row r="214">
      <c r="A214" s="13" t="inlineStr">
        <is>
          <t>9999124091120255</t>
        </is>
      </c>
      <c r="B214" s="14">
        <f>VALUE(A214)</f>
        <v/>
      </c>
      <c r="C214">
        <f>TEXT(B214,"0")</f>
        <v/>
      </c>
      <c r="D214">
        <f>A214=C214</f>
        <v/>
      </c>
      <c r="E214">
        <f>MOD(SUMPRODUCT(MID(C214,LEN(C214)+1-ROW(INDIRECT("1:"&amp;LEN(C214))),1)*(2-MOD(ROW(INDIRECT("1:"&amp;LEN(C214))),2))-9*(MID(C214,LEN(C214)+1-ROW(INDIRECT("1:"&amp;LEN(C214))),1)*(2-MOD(ROW(INDIRECT("1:"&amp;LEN(C214))),2))&gt;9)),10)=0</f>
        <v/>
      </c>
      <c r="F214">
        <f>TEXT(B214,"0.00000E+00")</f>
        <v/>
      </c>
    </row>
    <row r="215">
      <c r="A215" s="13" t="inlineStr">
        <is>
          <t>9999129099899636</t>
        </is>
      </c>
      <c r="B215" s="14">
        <f>VALUE(A215)</f>
        <v/>
      </c>
      <c r="C215">
        <f>TEXT(B215,"0")</f>
        <v/>
      </c>
      <c r="D215">
        <f>A215=C215</f>
        <v/>
      </c>
      <c r="E215">
        <f>MOD(SUMPRODUCT(MID(C215,LEN(C215)+1-ROW(INDIRECT("1:"&amp;LEN(C215))),1)*(2-MOD(ROW(INDIRECT("1:"&amp;LEN(C215))),2))-9*(MID(C215,LEN(C215)+1-ROW(INDIRECT("1:"&amp;LEN(C215))),1)*(2-MOD(ROW(INDIRECT("1:"&amp;LEN(C215))),2))&gt;9)),10)=0</f>
        <v/>
      </c>
      <c r="F215">
        <f>TEXT(B215,"0.00000E+00")</f>
        <v/>
      </c>
    </row>
    <row r="216">
      <c r="A216" s="13" t="inlineStr">
        <is>
          <t>9999120568423933</t>
        </is>
      </c>
      <c r="B216" s="14">
        <f>VALUE(A216)</f>
        <v/>
      </c>
      <c r="C216">
        <f>TEXT(B216,"0")</f>
        <v/>
      </c>
      <c r="D216">
        <f>A216=C216</f>
        <v/>
      </c>
      <c r="E216">
        <f>MOD(SUMPRODUCT(MID(C216,LEN(C216)+1-ROW(INDIRECT("1:"&amp;LEN(C216))),1)*(2-MOD(ROW(INDIRECT("1:"&amp;LEN(C216))),2))-9*(MID(C216,LEN(C216)+1-ROW(INDIRECT("1:"&amp;LEN(C216))),1)*(2-MOD(ROW(INDIRECT("1:"&amp;LEN(C216))),2))&gt;9)),10)=0</f>
        <v/>
      </c>
      <c r="F216">
        <f>TEXT(B216,"0.00000E+00")</f>
        <v/>
      </c>
    </row>
    <row r="217">
      <c r="A217" s="13" t="inlineStr">
        <is>
          <t>9999125905024294</t>
        </is>
      </c>
      <c r="B217" s="14">
        <f>VALUE(A217)</f>
        <v/>
      </c>
      <c r="C217">
        <f>TEXT(B217,"0")</f>
        <v/>
      </c>
      <c r="D217">
        <f>A217=C217</f>
        <v/>
      </c>
      <c r="E217">
        <f>MOD(SUMPRODUCT(MID(C217,LEN(C217)+1-ROW(INDIRECT("1:"&amp;LEN(C217))),1)*(2-MOD(ROW(INDIRECT("1:"&amp;LEN(C217))),2))-9*(MID(C217,LEN(C217)+1-ROW(INDIRECT("1:"&amp;LEN(C217))),1)*(2-MOD(ROW(INDIRECT("1:"&amp;LEN(C217))),2))&gt;9)),10)=0</f>
        <v/>
      </c>
      <c r="F217">
        <f>TEXT(B217,"0.00000E+00")</f>
        <v/>
      </c>
    </row>
    <row r="218">
      <c r="A218" s="13" t="inlineStr">
        <is>
          <t>9999128192067638</t>
        </is>
      </c>
      <c r="B218" s="14">
        <f>VALUE(A218)</f>
        <v/>
      </c>
      <c r="C218">
        <f>TEXT(B218,"0")</f>
        <v/>
      </c>
      <c r="D218">
        <f>A218=C218</f>
        <v/>
      </c>
      <c r="E218">
        <f>MOD(SUMPRODUCT(MID(C218,LEN(C218)+1-ROW(INDIRECT("1:"&amp;LEN(C218))),1)*(2-MOD(ROW(INDIRECT("1:"&amp;LEN(C218))),2))-9*(MID(C218,LEN(C218)+1-ROW(INDIRECT("1:"&amp;LEN(C218))),1)*(2-MOD(ROW(INDIRECT("1:"&amp;LEN(C218))),2))&gt;9)),10)=0</f>
        <v/>
      </c>
      <c r="F218">
        <f>TEXT(B218,"0.00000E+00")</f>
        <v/>
      </c>
    </row>
    <row r="219">
      <c r="A219" s="13" t="inlineStr">
        <is>
          <t>9999123193595224</t>
        </is>
      </c>
      <c r="B219" s="14">
        <f>VALUE(A219)</f>
        <v/>
      </c>
      <c r="C219">
        <f>TEXT(B219,"0")</f>
        <v/>
      </c>
      <c r="D219">
        <f>A219=C219</f>
        <v/>
      </c>
      <c r="E219">
        <f>MOD(SUMPRODUCT(MID(C219,LEN(C219)+1-ROW(INDIRECT("1:"&amp;LEN(C219))),1)*(2-MOD(ROW(INDIRECT("1:"&amp;LEN(C219))),2))-9*(MID(C219,LEN(C219)+1-ROW(INDIRECT("1:"&amp;LEN(C219))),1)*(2-MOD(ROW(INDIRECT("1:"&amp;LEN(C219))),2))&gt;9)),10)=0</f>
        <v/>
      </c>
      <c r="F219">
        <f>TEXT(B219,"0.00000E+00")</f>
        <v/>
      </c>
    </row>
    <row r="220">
      <c r="A220" s="13" t="inlineStr">
        <is>
          <t>9999127431271076</t>
        </is>
      </c>
      <c r="B220" s="14">
        <f>VALUE(A220)</f>
        <v/>
      </c>
      <c r="C220">
        <f>TEXT(B220,"0")</f>
        <v/>
      </c>
      <c r="D220">
        <f>A220=C220</f>
        <v/>
      </c>
      <c r="E220">
        <f>MOD(SUMPRODUCT(MID(C220,LEN(C220)+1-ROW(INDIRECT("1:"&amp;LEN(C220))),1)*(2-MOD(ROW(INDIRECT("1:"&amp;LEN(C220))),2))-9*(MID(C220,LEN(C220)+1-ROW(INDIRECT("1:"&amp;LEN(C220))),1)*(2-MOD(ROW(INDIRECT("1:"&amp;LEN(C220))),2))&gt;9)),10)=0</f>
        <v/>
      </c>
      <c r="F220">
        <f>TEXT(B220,"0.00000E+00")</f>
        <v/>
      </c>
    </row>
    <row r="221">
      <c r="A221" s="13" t="inlineStr">
        <is>
          <t>9999120413086836</t>
        </is>
      </c>
      <c r="B221" s="14">
        <f>VALUE(A221)</f>
        <v/>
      </c>
      <c r="C221">
        <f>TEXT(B221,"0")</f>
        <v/>
      </c>
      <c r="D221">
        <f>A221=C221</f>
        <v/>
      </c>
      <c r="E221">
        <f>MOD(SUMPRODUCT(MID(C221,LEN(C221)+1-ROW(INDIRECT("1:"&amp;LEN(C221))),1)*(2-MOD(ROW(INDIRECT("1:"&amp;LEN(C221))),2))-9*(MID(C221,LEN(C221)+1-ROW(INDIRECT("1:"&amp;LEN(C221))),1)*(2-MOD(ROW(INDIRECT("1:"&amp;LEN(C221))),2))&gt;9)),10)=0</f>
        <v/>
      </c>
      <c r="F221">
        <f>TEXT(B221,"0.00000E+00")</f>
        <v/>
      </c>
    </row>
    <row r="222">
      <c r="A222" s="13" t="inlineStr">
        <is>
          <t>9999121249465988</t>
        </is>
      </c>
      <c r="B222" s="14">
        <f>VALUE(A222)</f>
        <v/>
      </c>
      <c r="C222">
        <f>TEXT(B222,"0")</f>
        <v/>
      </c>
      <c r="D222">
        <f>A222=C222</f>
        <v/>
      </c>
      <c r="E222">
        <f>MOD(SUMPRODUCT(MID(C222,LEN(C222)+1-ROW(INDIRECT("1:"&amp;LEN(C222))),1)*(2-MOD(ROW(INDIRECT("1:"&amp;LEN(C222))),2))-9*(MID(C222,LEN(C222)+1-ROW(INDIRECT("1:"&amp;LEN(C222))),1)*(2-MOD(ROW(INDIRECT("1:"&amp;LEN(C222))),2))&gt;9)),10)=0</f>
        <v/>
      </c>
      <c r="F222">
        <f>TEXT(B222,"0.00000E+00")</f>
        <v/>
      </c>
    </row>
    <row r="223">
      <c r="A223" s="13" t="inlineStr">
        <is>
          <t>9999123324048853</t>
        </is>
      </c>
      <c r="B223" s="14">
        <f>VALUE(A223)</f>
        <v/>
      </c>
      <c r="C223">
        <f>TEXT(B223,"0")</f>
        <v/>
      </c>
      <c r="D223">
        <f>A223=C223</f>
        <v/>
      </c>
      <c r="E223">
        <f>MOD(SUMPRODUCT(MID(C223,LEN(C223)+1-ROW(INDIRECT("1:"&amp;LEN(C223))),1)*(2-MOD(ROW(INDIRECT("1:"&amp;LEN(C223))),2))-9*(MID(C223,LEN(C223)+1-ROW(INDIRECT("1:"&amp;LEN(C223))),1)*(2-MOD(ROW(INDIRECT("1:"&amp;LEN(C223))),2))&gt;9)),10)=0</f>
        <v/>
      </c>
      <c r="F223">
        <f>TEXT(B223,"0.00000E+00")</f>
        <v/>
      </c>
    </row>
    <row r="224">
      <c r="A224" s="13" t="inlineStr">
        <is>
          <t>9999120215393018</t>
        </is>
      </c>
      <c r="B224" s="14">
        <f>VALUE(A224)</f>
        <v/>
      </c>
      <c r="C224">
        <f>TEXT(B224,"0")</f>
        <v/>
      </c>
      <c r="D224">
        <f>A224=C224</f>
        <v/>
      </c>
      <c r="E224">
        <f>MOD(SUMPRODUCT(MID(C224,LEN(C224)+1-ROW(INDIRECT("1:"&amp;LEN(C224))),1)*(2-MOD(ROW(INDIRECT("1:"&amp;LEN(C224))),2))-9*(MID(C224,LEN(C224)+1-ROW(INDIRECT("1:"&amp;LEN(C224))),1)*(2-MOD(ROW(INDIRECT("1:"&amp;LEN(C224))),2))&gt;9)),10)=0</f>
        <v/>
      </c>
      <c r="F224">
        <f>TEXT(B224,"0.00000E+00")</f>
        <v/>
      </c>
    </row>
    <row r="225">
      <c r="A225" s="13" t="inlineStr">
        <is>
          <t>9999128904201111</t>
        </is>
      </c>
      <c r="B225" s="14">
        <f>VALUE(A225)</f>
        <v/>
      </c>
      <c r="C225">
        <f>TEXT(B225,"0")</f>
        <v/>
      </c>
      <c r="D225">
        <f>A225=C225</f>
        <v/>
      </c>
      <c r="E225">
        <f>MOD(SUMPRODUCT(MID(C225,LEN(C225)+1-ROW(INDIRECT("1:"&amp;LEN(C225))),1)*(2-MOD(ROW(INDIRECT("1:"&amp;LEN(C225))),2))-9*(MID(C225,LEN(C225)+1-ROW(INDIRECT("1:"&amp;LEN(C225))),1)*(2-MOD(ROW(INDIRECT("1:"&amp;LEN(C225))),2))&gt;9)),10)=0</f>
        <v/>
      </c>
      <c r="F225">
        <f>TEXT(B225,"0.00000E+00")</f>
        <v/>
      </c>
    </row>
    <row r="226">
      <c r="A226" s="13" t="inlineStr">
        <is>
          <t>9999128056553772</t>
        </is>
      </c>
      <c r="B226" s="14">
        <f>VALUE(A226)</f>
        <v/>
      </c>
      <c r="C226">
        <f>TEXT(B226,"0")</f>
        <v/>
      </c>
      <c r="D226">
        <f>A226=C226</f>
        <v/>
      </c>
      <c r="E226">
        <f>MOD(SUMPRODUCT(MID(C226,LEN(C226)+1-ROW(INDIRECT("1:"&amp;LEN(C226))),1)*(2-MOD(ROW(INDIRECT("1:"&amp;LEN(C226))),2))-9*(MID(C226,LEN(C226)+1-ROW(INDIRECT("1:"&amp;LEN(C226))),1)*(2-MOD(ROW(INDIRECT("1:"&amp;LEN(C226))),2))&gt;9)),10)=0</f>
        <v/>
      </c>
      <c r="F226">
        <f>TEXT(B226,"0.00000E+00")</f>
        <v/>
      </c>
    </row>
    <row r="227">
      <c r="A227" s="13" t="inlineStr">
        <is>
          <t>9999124300712082</t>
        </is>
      </c>
      <c r="B227" s="14">
        <f>VALUE(A227)</f>
        <v/>
      </c>
      <c r="C227">
        <f>TEXT(B227,"0")</f>
        <v/>
      </c>
      <c r="D227">
        <f>A227=C227</f>
        <v/>
      </c>
      <c r="E227">
        <f>MOD(SUMPRODUCT(MID(C227,LEN(C227)+1-ROW(INDIRECT("1:"&amp;LEN(C227))),1)*(2-MOD(ROW(INDIRECT("1:"&amp;LEN(C227))),2))-9*(MID(C227,LEN(C227)+1-ROW(INDIRECT("1:"&amp;LEN(C227))),1)*(2-MOD(ROW(INDIRECT("1:"&amp;LEN(C227))),2))&gt;9)),10)=0</f>
        <v/>
      </c>
      <c r="F227">
        <f>TEXT(B227,"0.00000E+00")</f>
        <v/>
      </c>
    </row>
    <row r="228">
      <c r="A228" s="13" t="inlineStr">
        <is>
          <t>9999123653457311</t>
        </is>
      </c>
      <c r="B228" s="14">
        <f>VALUE(A228)</f>
        <v/>
      </c>
      <c r="C228">
        <f>TEXT(B228,"0")</f>
        <v/>
      </c>
      <c r="D228">
        <f>A228=C228</f>
        <v/>
      </c>
      <c r="E228">
        <f>MOD(SUMPRODUCT(MID(C228,LEN(C228)+1-ROW(INDIRECT("1:"&amp;LEN(C228))),1)*(2-MOD(ROW(INDIRECT("1:"&amp;LEN(C228))),2))-9*(MID(C228,LEN(C228)+1-ROW(INDIRECT("1:"&amp;LEN(C228))),1)*(2-MOD(ROW(INDIRECT("1:"&amp;LEN(C228))),2))&gt;9)),10)=0</f>
        <v/>
      </c>
      <c r="F228">
        <f>TEXT(B228,"0.00000E+00")</f>
        <v/>
      </c>
    </row>
    <row r="229">
      <c r="A229" s="13" t="inlineStr">
        <is>
          <t>9999125523273612</t>
        </is>
      </c>
      <c r="B229" s="14">
        <f>VALUE(A229)</f>
        <v/>
      </c>
      <c r="C229">
        <f>TEXT(B229,"0")</f>
        <v/>
      </c>
      <c r="D229">
        <f>A229=C229</f>
        <v/>
      </c>
      <c r="E229">
        <f>MOD(SUMPRODUCT(MID(C229,LEN(C229)+1-ROW(INDIRECT("1:"&amp;LEN(C229))),1)*(2-MOD(ROW(INDIRECT("1:"&amp;LEN(C229))),2))-9*(MID(C229,LEN(C229)+1-ROW(INDIRECT("1:"&amp;LEN(C229))),1)*(2-MOD(ROW(INDIRECT("1:"&amp;LEN(C229))),2))&gt;9)),10)=0</f>
        <v/>
      </c>
      <c r="F229">
        <f>TEXT(B229,"0.00000E+00")</f>
        <v/>
      </c>
    </row>
    <row r="230">
      <c r="A230" s="13" t="inlineStr">
        <is>
          <t>9999127361804953</t>
        </is>
      </c>
      <c r="B230" s="14">
        <f>VALUE(A230)</f>
        <v/>
      </c>
      <c r="C230">
        <f>TEXT(B230,"0")</f>
        <v/>
      </c>
      <c r="D230">
        <f>A230=C230</f>
        <v/>
      </c>
      <c r="E230">
        <f>MOD(SUMPRODUCT(MID(C230,LEN(C230)+1-ROW(INDIRECT("1:"&amp;LEN(C230))),1)*(2-MOD(ROW(INDIRECT("1:"&amp;LEN(C230))),2))-9*(MID(C230,LEN(C230)+1-ROW(INDIRECT("1:"&amp;LEN(C230))),1)*(2-MOD(ROW(INDIRECT("1:"&amp;LEN(C230))),2))&gt;9)),10)=0</f>
        <v/>
      </c>
      <c r="F230">
        <f>TEXT(B230,"0.00000E+00")</f>
        <v/>
      </c>
    </row>
    <row r="231">
      <c r="A231" s="13" t="inlineStr">
        <is>
          <t>9999126549858881</t>
        </is>
      </c>
      <c r="B231" s="14">
        <f>VALUE(A231)</f>
        <v/>
      </c>
      <c r="C231">
        <f>TEXT(B231,"0")</f>
        <v/>
      </c>
      <c r="D231">
        <f>A231=C231</f>
        <v/>
      </c>
      <c r="E231">
        <f>MOD(SUMPRODUCT(MID(C231,LEN(C231)+1-ROW(INDIRECT("1:"&amp;LEN(C231))),1)*(2-MOD(ROW(INDIRECT("1:"&amp;LEN(C231))),2))-9*(MID(C231,LEN(C231)+1-ROW(INDIRECT("1:"&amp;LEN(C231))),1)*(2-MOD(ROW(INDIRECT("1:"&amp;LEN(C231))),2))&gt;9)),10)=0</f>
        <v/>
      </c>
      <c r="F231">
        <f>TEXT(B231,"0.00000E+00")</f>
        <v/>
      </c>
    </row>
    <row r="232">
      <c r="A232" s="13" t="inlineStr">
        <is>
          <t>9999121765138266</t>
        </is>
      </c>
      <c r="B232" s="14">
        <f>VALUE(A232)</f>
        <v/>
      </c>
      <c r="C232">
        <f>TEXT(B232,"0")</f>
        <v/>
      </c>
      <c r="D232">
        <f>A232=C232</f>
        <v/>
      </c>
      <c r="E232">
        <f>MOD(SUMPRODUCT(MID(C232,LEN(C232)+1-ROW(INDIRECT("1:"&amp;LEN(C232))),1)*(2-MOD(ROW(INDIRECT("1:"&amp;LEN(C232))),2))-9*(MID(C232,LEN(C232)+1-ROW(INDIRECT("1:"&amp;LEN(C232))),1)*(2-MOD(ROW(INDIRECT("1:"&amp;LEN(C232))),2))&gt;9)),10)=0</f>
        <v/>
      </c>
      <c r="F232">
        <f>TEXT(B232,"0.00000E+00")</f>
        <v/>
      </c>
    </row>
    <row r="233">
      <c r="A233" s="13" t="inlineStr">
        <is>
          <t>9999123973742145</t>
        </is>
      </c>
      <c r="B233" s="14">
        <f>VALUE(A233)</f>
        <v/>
      </c>
      <c r="C233">
        <f>TEXT(B233,"0")</f>
        <v/>
      </c>
      <c r="D233">
        <f>A233=C233</f>
        <v/>
      </c>
      <c r="E233">
        <f>MOD(SUMPRODUCT(MID(C233,LEN(C233)+1-ROW(INDIRECT("1:"&amp;LEN(C233))),1)*(2-MOD(ROW(INDIRECT("1:"&amp;LEN(C233))),2))-9*(MID(C233,LEN(C233)+1-ROW(INDIRECT("1:"&amp;LEN(C233))),1)*(2-MOD(ROW(INDIRECT("1:"&amp;LEN(C233))),2))&gt;9)),10)=0</f>
        <v/>
      </c>
      <c r="F233">
        <f>TEXT(B233,"0.00000E+00")</f>
        <v/>
      </c>
    </row>
    <row r="234">
      <c r="A234" s="13" t="inlineStr">
        <is>
          <t>9999127253607548</t>
        </is>
      </c>
      <c r="B234" s="14">
        <f>VALUE(A234)</f>
        <v/>
      </c>
      <c r="C234">
        <f>TEXT(B234,"0")</f>
        <v/>
      </c>
      <c r="D234">
        <f>A234=C234</f>
        <v/>
      </c>
      <c r="E234">
        <f>MOD(SUMPRODUCT(MID(C234,LEN(C234)+1-ROW(INDIRECT("1:"&amp;LEN(C234))),1)*(2-MOD(ROW(INDIRECT("1:"&amp;LEN(C234))),2))-9*(MID(C234,LEN(C234)+1-ROW(INDIRECT("1:"&amp;LEN(C234))),1)*(2-MOD(ROW(INDIRECT("1:"&amp;LEN(C234))),2))&gt;9)),10)=0</f>
        <v/>
      </c>
      <c r="F234">
        <f>TEXT(B234,"0.00000E+00")</f>
        <v/>
      </c>
    </row>
    <row r="235">
      <c r="A235" s="13" t="inlineStr">
        <is>
          <t>9999121150541991</t>
        </is>
      </c>
      <c r="B235" s="14">
        <f>VALUE(A235)</f>
        <v/>
      </c>
      <c r="C235">
        <f>TEXT(B235,"0")</f>
        <v/>
      </c>
      <c r="D235">
        <f>A235=C235</f>
        <v/>
      </c>
      <c r="E235">
        <f>MOD(SUMPRODUCT(MID(C235,LEN(C235)+1-ROW(INDIRECT("1:"&amp;LEN(C235))),1)*(2-MOD(ROW(INDIRECT("1:"&amp;LEN(C235))),2))-9*(MID(C235,LEN(C235)+1-ROW(INDIRECT("1:"&amp;LEN(C235))),1)*(2-MOD(ROW(INDIRECT("1:"&amp;LEN(C235))),2))&gt;9)),10)=0</f>
        <v/>
      </c>
      <c r="F235">
        <f>TEXT(B235,"0.00000E+00")</f>
        <v/>
      </c>
    </row>
    <row r="236">
      <c r="A236" s="13" t="inlineStr">
        <is>
          <t>9999120479848590</t>
        </is>
      </c>
      <c r="B236" s="14">
        <f>VALUE(A236)</f>
        <v/>
      </c>
      <c r="C236">
        <f>TEXT(B236,"0")</f>
        <v/>
      </c>
      <c r="D236">
        <f>A236=C236</f>
        <v/>
      </c>
      <c r="E236">
        <f>MOD(SUMPRODUCT(MID(C236,LEN(C236)+1-ROW(INDIRECT("1:"&amp;LEN(C236))),1)*(2-MOD(ROW(INDIRECT("1:"&amp;LEN(C236))),2))-9*(MID(C236,LEN(C236)+1-ROW(INDIRECT("1:"&amp;LEN(C236))),1)*(2-MOD(ROW(INDIRECT("1:"&amp;LEN(C236))),2))&gt;9)),10)=0</f>
        <v/>
      </c>
      <c r="F236">
        <f>TEXT(B236,"0.00000E+00")</f>
        <v/>
      </c>
    </row>
    <row r="237">
      <c r="A237" s="13" t="inlineStr">
        <is>
          <t>9999122909100311</t>
        </is>
      </c>
      <c r="B237" s="14">
        <f>VALUE(A237)</f>
        <v/>
      </c>
      <c r="C237">
        <f>TEXT(B237,"0")</f>
        <v/>
      </c>
      <c r="D237">
        <f>A237=C237</f>
        <v/>
      </c>
      <c r="E237">
        <f>MOD(SUMPRODUCT(MID(C237,LEN(C237)+1-ROW(INDIRECT("1:"&amp;LEN(C237))),1)*(2-MOD(ROW(INDIRECT("1:"&amp;LEN(C237))),2))-9*(MID(C237,LEN(C237)+1-ROW(INDIRECT("1:"&amp;LEN(C237))),1)*(2-MOD(ROW(INDIRECT("1:"&amp;LEN(C237))),2))&gt;9)),10)=0</f>
        <v/>
      </c>
      <c r="F237">
        <f>TEXT(B237,"0.00000E+00")</f>
        <v/>
      </c>
    </row>
    <row r="238">
      <c r="A238" s="13" t="inlineStr">
        <is>
          <t>9999120714062296</t>
        </is>
      </c>
      <c r="B238" s="14">
        <f>VALUE(A238)</f>
        <v/>
      </c>
      <c r="C238">
        <f>TEXT(B238,"0")</f>
        <v/>
      </c>
      <c r="D238">
        <f>A238=C238</f>
        <v/>
      </c>
      <c r="E238">
        <f>MOD(SUMPRODUCT(MID(C238,LEN(C238)+1-ROW(INDIRECT("1:"&amp;LEN(C238))),1)*(2-MOD(ROW(INDIRECT("1:"&amp;LEN(C238))),2))-9*(MID(C238,LEN(C238)+1-ROW(INDIRECT("1:"&amp;LEN(C238))),1)*(2-MOD(ROW(INDIRECT("1:"&amp;LEN(C238))),2))&gt;9)),10)=0</f>
        <v/>
      </c>
      <c r="F238">
        <f>TEXT(B238,"0.00000E+00")</f>
        <v/>
      </c>
    </row>
    <row r="239">
      <c r="A239" s="13" t="inlineStr">
        <is>
          <t>9999125063974793</t>
        </is>
      </c>
      <c r="B239" s="14">
        <f>VALUE(A239)</f>
        <v/>
      </c>
      <c r="C239">
        <f>TEXT(B239,"0")</f>
        <v/>
      </c>
      <c r="D239">
        <f>A239=C239</f>
        <v/>
      </c>
      <c r="E239">
        <f>MOD(SUMPRODUCT(MID(C239,LEN(C239)+1-ROW(INDIRECT("1:"&amp;LEN(C239))),1)*(2-MOD(ROW(INDIRECT("1:"&amp;LEN(C239))),2))-9*(MID(C239,LEN(C239)+1-ROW(INDIRECT("1:"&amp;LEN(C239))),1)*(2-MOD(ROW(INDIRECT("1:"&amp;LEN(C239))),2))&gt;9)),10)=0</f>
        <v/>
      </c>
      <c r="F239">
        <f>TEXT(B239,"0.00000E+00")</f>
        <v/>
      </c>
    </row>
    <row r="240">
      <c r="A240" s="13" t="inlineStr">
        <is>
          <t>9999120151188661</t>
        </is>
      </c>
      <c r="B240" s="14">
        <f>VALUE(A240)</f>
        <v/>
      </c>
      <c r="C240">
        <f>TEXT(B240,"0")</f>
        <v/>
      </c>
      <c r="D240">
        <f>A240=C240</f>
        <v/>
      </c>
      <c r="E240">
        <f>MOD(SUMPRODUCT(MID(C240,LEN(C240)+1-ROW(INDIRECT("1:"&amp;LEN(C240))),1)*(2-MOD(ROW(INDIRECT("1:"&amp;LEN(C240))),2))-9*(MID(C240,LEN(C240)+1-ROW(INDIRECT("1:"&amp;LEN(C240))),1)*(2-MOD(ROW(INDIRECT("1:"&amp;LEN(C240))),2))&gt;9)),10)=0</f>
        <v/>
      </c>
      <c r="F240">
        <f>TEXT(B240,"0.00000E+00")</f>
        <v/>
      </c>
    </row>
    <row r="241">
      <c r="A241" s="13" t="inlineStr">
        <is>
          <t>9999122622773410</t>
        </is>
      </c>
      <c r="B241" s="14">
        <f>VALUE(A241)</f>
        <v/>
      </c>
      <c r="C241">
        <f>TEXT(B241,"0")</f>
        <v/>
      </c>
      <c r="D241">
        <f>A241=C241</f>
        <v/>
      </c>
      <c r="E241">
        <f>MOD(SUMPRODUCT(MID(C241,LEN(C241)+1-ROW(INDIRECT("1:"&amp;LEN(C241))),1)*(2-MOD(ROW(INDIRECT("1:"&amp;LEN(C241))),2))-9*(MID(C241,LEN(C241)+1-ROW(INDIRECT("1:"&amp;LEN(C241))),1)*(2-MOD(ROW(INDIRECT("1:"&amp;LEN(C241))),2))&gt;9)),10)=0</f>
        <v/>
      </c>
      <c r="F241">
        <f>TEXT(B241,"0.00000E+00")</f>
        <v/>
      </c>
    </row>
    <row r="242">
      <c r="A242" s="13" t="inlineStr">
        <is>
          <t>9999123320892502</t>
        </is>
      </c>
      <c r="B242" s="14">
        <f>VALUE(A242)</f>
        <v/>
      </c>
      <c r="C242">
        <f>TEXT(B242,"0")</f>
        <v/>
      </c>
      <c r="D242">
        <f>A242=C242</f>
        <v/>
      </c>
      <c r="E242">
        <f>MOD(SUMPRODUCT(MID(C242,LEN(C242)+1-ROW(INDIRECT("1:"&amp;LEN(C242))),1)*(2-MOD(ROW(INDIRECT("1:"&amp;LEN(C242))),2))-9*(MID(C242,LEN(C242)+1-ROW(INDIRECT("1:"&amp;LEN(C242))),1)*(2-MOD(ROW(INDIRECT("1:"&amp;LEN(C242))),2))&gt;9)),10)=0</f>
        <v/>
      </c>
      <c r="F242">
        <f>TEXT(B242,"0.00000E+00")</f>
        <v/>
      </c>
    </row>
    <row r="243">
      <c r="A243" s="13" t="inlineStr">
        <is>
          <t>9999121848336408</t>
        </is>
      </c>
      <c r="B243" s="14">
        <f>VALUE(A243)</f>
        <v/>
      </c>
      <c r="C243">
        <f>TEXT(B243,"0")</f>
        <v/>
      </c>
      <c r="D243">
        <f>A243=C243</f>
        <v/>
      </c>
      <c r="E243">
        <f>MOD(SUMPRODUCT(MID(C243,LEN(C243)+1-ROW(INDIRECT("1:"&amp;LEN(C243))),1)*(2-MOD(ROW(INDIRECT("1:"&amp;LEN(C243))),2))-9*(MID(C243,LEN(C243)+1-ROW(INDIRECT("1:"&amp;LEN(C243))),1)*(2-MOD(ROW(INDIRECT("1:"&amp;LEN(C243))),2))&gt;9)),10)=0</f>
        <v/>
      </c>
      <c r="F243">
        <f>TEXT(B243,"0.00000E+00")</f>
        <v/>
      </c>
    </row>
    <row r="244">
      <c r="A244" s="13" t="inlineStr">
        <is>
          <t>9999128039628030</t>
        </is>
      </c>
      <c r="B244" s="14">
        <f>VALUE(A244)</f>
        <v/>
      </c>
      <c r="C244">
        <f>TEXT(B244,"0")</f>
        <v/>
      </c>
      <c r="D244">
        <f>A244=C244</f>
        <v/>
      </c>
      <c r="E244">
        <f>MOD(SUMPRODUCT(MID(C244,LEN(C244)+1-ROW(INDIRECT("1:"&amp;LEN(C244))),1)*(2-MOD(ROW(INDIRECT("1:"&amp;LEN(C244))),2))-9*(MID(C244,LEN(C244)+1-ROW(INDIRECT("1:"&amp;LEN(C244))),1)*(2-MOD(ROW(INDIRECT("1:"&amp;LEN(C244))),2))&gt;9)),10)=0</f>
        <v/>
      </c>
      <c r="F244">
        <f>TEXT(B244,"0.00000E+00")</f>
        <v/>
      </c>
    </row>
    <row r="245">
      <c r="A245" s="13" t="inlineStr">
        <is>
          <t>9999123940462694</t>
        </is>
      </c>
      <c r="B245" s="14">
        <f>VALUE(A245)</f>
        <v/>
      </c>
      <c r="C245">
        <f>TEXT(B245,"0")</f>
        <v/>
      </c>
      <c r="D245">
        <f>A245=C245</f>
        <v/>
      </c>
      <c r="E245">
        <f>MOD(SUMPRODUCT(MID(C245,LEN(C245)+1-ROW(INDIRECT("1:"&amp;LEN(C245))),1)*(2-MOD(ROW(INDIRECT("1:"&amp;LEN(C245))),2))-9*(MID(C245,LEN(C245)+1-ROW(INDIRECT("1:"&amp;LEN(C245))),1)*(2-MOD(ROW(INDIRECT("1:"&amp;LEN(C245))),2))&gt;9)),10)=0</f>
        <v/>
      </c>
      <c r="F245">
        <f>TEXT(B245,"0.00000E+00")</f>
        <v/>
      </c>
    </row>
    <row r="246">
      <c r="A246" s="13" t="inlineStr">
        <is>
          <t>9999128710374144</t>
        </is>
      </c>
      <c r="B246" s="14">
        <f>VALUE(A246)</f>
        <v/>
      </c>
      <c r="C246">
        <f>TEXT(B246,"0")</f>
        <v/>
      </c>
      <c r="D246">
        <f>A246=C246</f>
        <v/>
      </c>
      <c r="E246">
        <f>MOD(SUMPRODUCT(MID(C246,LEN(C246)+1-ROW(INDIRECT("1:"&amp;LEN(C246))),1)*(2-MOD(ROW(INDIRECT("1:"&amp;LEN(C246))),2))-9*(MID(C246,LEN(C246)+1-ROW(INDIRECT("1:"&amp;LEN(C246))),1)*(2-MOD(ROW(INDIRECT("1:"&amp;LEN(C246))),2))&gt;9)),10)=0</f>
        <v/>
      </c>
      <c r="F246">
        <f>TEXT(B246,"0.00000E+00")</f>
        <v/>
      </c>
    </row>
    <row r="247">
      <c r="A247" s="13" t="inlineStr">
        <is>
          <t>9999126544810218</t>
        </is>
      </c>
      <c r="B247" s="14">
        <f>VALUE(A247)</f>
        <v/>
      </c>
      <c r="C247">
        <f>TEXT(B247,"0")</f>
        <v/>
      </c>
      <c r="D247">
        <f>A247=C247</f>
        <v/>
      </c>
      <c r="E247">
        <f>MOD(SUMPRODUCT(MID(C247,LEN(C247)+1-ROW(INDIRECT("1:"&amp;LEN(C247))),1)*(2-MOD(ROW(INDIRECT("1:"&amp;LEN(C247))),2))-9*(MID(C247,LEN(C247)+1-ROW(INDIRECT("1:"&amp;LEN(C247))),1)*(2-MOD(ROW(INDIRECT("1:"&amp;LEN(C247))),2))&gt;9)),10)=0</f>
        <v/>
      </c>
      <c r="F247">
        <f>TEXT(B247,"0.00000E+00")</f>
        <v/>
      </c>
    </row>
    <row r="248">
      <c r="A248" s="13" t="inlineStr">
        <is>
          <t>9999129138898557</t>
        </is>
      </c>
      <c r="B248" s="14">
        <f>VALUE(A248)</f>
        <v/>
      </c>
      <c r="C248">
        <f>TEXT(B248,"0")</f>
        <v/>
      </c>
      <c r="D248">
        <f>A248=C248</f>
        <v/>
      </c>
      <c r="E248">
        <f>MOD(SUMPRODUCT(MID(C248,LEN(C248)+1-ROW(INDIRECT("1:"&amp;LEN(C248))),1)*(2-MOD(ROW(INDIRECT("1:"&amp;LEN(C248))),2))-9*(MID(C248,LEN(C248)+1-ROW(INDIRECT("1:"&amp;LEN(C248))),1)*(2-MOD(ROW(INDIRECT("1:"&amp;LEN(C248))),2))&gt;9)),10)=0</f>
        <v/>
      </c>
      <c r="F248">
        <f>TEXT(B248,"0.00000E+00")</f>
        <v/>
      </c>
    </row>
    <row r="249">
      <c r="A249" s="13" t="inlineStr">
        <is>
          <t>9999124518312170</t>
        </is>
      </c>
      <c r="B249" s="14">
        <f>VALUE(A249)</f>
        <v/>
      </c>
      <c r="C249">
        <f>TEXT(B249,"0")</f>
        <v/>
      </c>
      <c r="D249">
        <f>A249=C249</f>
        <v/>
      </c>
      <c r="E249">
        <f>MOD(SUMPRODUCT(MID(C249,LEN(C249)+1-ROW(INDIRECT("1:"&amp;LEN(C249))),1)*(2-MOD(ROW(INDIRECT("1:"&amp;LEN(C249))),2))-9*(MID(C249,LEN(C249)+1-ROW(INDIRECT("1:"&amp;LEN(C249))),1)*(2-MOD(ROW(INDIRECT("1:"&amp;LEN(C249))),2))&gt;9)),10)=0</f>
        <v/>
      </c>
      <c r="F249">
        <f>TEXT(B249,"0.00000E+00")</f>
        <v/>
      </c>
    </row>
    <row r="250">
      <c r="A250" s="13" t="inlineStr">
        <is>
          <t>9999122835731379</t>
        </is>
      </c>
      <c r="B250" s="14">
        <f>VALUE(A250)</f>
        <v/>
      </c>
      <c r="C250">
        <f>TEXT(B250,"0")</f>
        <v/>
      </c>
      <c r="D250">
        <f>A250=C250</f>
        <v/>
      </c>
      <c r="E250">
        <f>MOD(SUMPRODUCT(MID(C250,LEN(C250)+1-ROW(INDIRECT("1:"&amp;LEN(C250))),1)*(2-MOD(ROW(INDIRECT("1:"&amp;LEN(C250))),2))-9*(MID(C250,LEN(C250)+1-ROW(INDIRECT("1:"&amp;LEN(C250))),1)*(2-MOD(ROW(INDIRECT("1:"&amp;LEN(C250))),2))&gt;9)),10)=0</f>
        <v/>
      </c>
      <c r="F250">
        <f>TEXT(B250,"0.00000E+00")</f>
        <v/>
      </c>
    </row>
    <row r="251">
      <c r="A251" s="13" t="inlineStr">
        <is>
          <t>9999126731899644</t>
        </is>
      </c>
      <c r="B251" s="14">
        <f>VALUE(A251)</f>
        <v/>
      </c>
      <c r="C251">
        <f>TEXT(B251,"0")</f>
        <v/>
      </c>
      <c r="D251">
        <f>A251=C251</f>
        <v/>
      </c>
      <c r="E251">
        <f>MOD(SUMPRODUCT(MID(C251,LEN(C251)+1-ROW(INDIRECT("1:"&amp;LEN(C251))),1)*(2-MOD(ROW(INDIRECT("1:"&amp;LEN(C251))),2))-9*(MID(C251,LEN(C251)+1-ROW(INDIRECT("1:"&amp;LEN(C251))),1)*(2-MOD(ROW(INDIRECT("1:"&amp;LEN(C251))),2))&gt;9)),10)=0</f>
        <v/>
      </c>
      <c r="F251">
        <f>TEXT(B251,"0.00000E+00")</f>
        <v/>
      </c>
    </row>
    <row r="252">
      <c r="A252" s="13" t="inlineStr">
        <is>
          <t>9999126243156491</t>
        </is>
      </c>
      <c r="B252" s="14">
        <f>VALUE(A252)</f>
        <v/>
      </c>
      <c r="C252">
        <f>TEXT(B252,"0")</f>
        <v/>
      </c>
      <c r="D252">
        <f>A252=C252</f>
        <v/>
      </c>
      <c r="E252">
        <f>MOD(SUMPRODUCT(MID(C252,LEN(C252)+1-ROW(INDIRECT("1:"&amp;LEN(C252))),1)*(2-MOD(ROW(INDIRECT("1:"&amp;LEN(C252))),2))-9*(MID(C252,LEN(C252)+1-ROW(INDIRECT("1:"&amp;LEN(C252))),1)*(2-MOD(ROW(INDIRECT("1:"&amp;LEN(C252))),2))&gt;9)),10)=0</f>
        <v/>
      </c>
      <c r="F252">
        <f>TEXT(B252,"0.00000E+00")</f>
        <v/>
      </c>
    </row>
    <row r="253">
      <c r="A253" s="13" t="inlineStr">
        <is>
          <t>9999129716209391</t>
        </is>
      </c>
      <c r="B253" s="14">
        <f>VALUE(A253)</f>
        <v/>
      </c>
      <c r="C253">
        <f>TEXT(B253,"0")</f>
        <v/>
      </c>
      <c r="D253">
        <f>A253=C253</f>
        <v/>
      </c>
      <c r="E253">
        <f>MOD(SUMPRODUCT(MID(C253,LEN(C253)+1-ROW(INDIRECT("1:"&amp;LEN(C253))),1)*(2-MOD(ROW(INDIRECT("1:"&amp;LEN(C253))),2))-9*(MID(C253,LEN(C253)+1-ROW(INDIRECT("1:"&amp;LEN(C253))),1)*(2-MOD(ROW(INDIRECT("1:"&amp;LEN(C253))),2))&gt;9)),10)=0</f>
        <v/>
      </c>
      <c r="F253">
        <f>TEXT(B253,"0.00000E+00")</f>
        <v/>
      </c>
    </row>
    <row r="254">
      <c r="A254" s="13" t="inlineStr">
        <is>
          <t>9999121412406561</t>
        </is>
      </c>
      <c r="B254" s="14">
        <f>VALUE(A254)</f>
        <v/>
      </c>
      <c r="C254">
        <f>TEXT(B254,"0")</f>
        <v/>
      </c>
      <c r="D254">
        <f>A254=C254</f>
        <v/>
      </c>
      <c r="E254">
        <f>MOD(SUMPRODUCT(MID(C254,LEN(C254)+1-ROW(INDIRECT("1:"&amp;LEN(C254))),1)*(2-MOD(ROW(INDIRECT("1:"&amp;LEN(C254))),2))-9*(MID(C254,LEN(C254)+1-ROW(INDIRECT("1:"&amp;LEN(C254))),1)*(2-MOD(ROW(INDIRECT("1:"&amp;LEN(C254))),2))&gt;9)),10)=0</f>
        <v/>
      </c>
      <c r="F254">
        <f>TEXT(B254,"0.00000E+00")</f>
        <v/>
      </c>
    </row>
    <row r="255">
      <c r="A255" s="13" t="inlineStr">
        <is>
          <t>9999125447955757</t>
        </is>
      </c>
      <c r="B255" s="14">
        <f>VALUE(A255)</f>
        <v/>
      </c>
      <c r="C255">
        <f>TEXT(B255,"0")</f>
        <v/>
      </c>
      <c r="D255">
        <f>A255=C255</f>
        <v/>
      </c>
      <c r="E255">
        <f>MOD(SUMPRODUCT(MID(C255,LEN(C255)+1-ROW(INDIRECT("1:"&amp;LEN(C255))),1)*(2-MOD(ROW(INDIRECT("1:"&amp;LEN(C255))),2))-9*(MID(C255,LEN(C255)+1-ROW(INDIRECT("1:"&amp;LEN(C255))),1)*(2-MOD(ROW(INDIRECT("1:"&amp;LEN(C255))),2))&gt;9)),10)=0</f>
        <v/>
      </c>
      <c r="F255">
        <f>TEXT(B255,"0.00000E+00")</f>
        <v/>
      </c>
    </row>
    <row r="256">
      <c r="A256" s="13" t="inlineStr">
        <is>
          <t>9999124564249524</t>
        </is>
      </c>
      <c r="B256" s="14">
        <f>VALUE(A256)</f>
        <v/>
      </c>
      <c r="C256">
        <f>TEXT(B256,"0")</f>
        <v/>
      </c>
      <c r="D256">
        <f>A256=C256</f>
        <v/>
      </c>
      <c r="E256">
        <f>MOD(SUMPRODUCT(MID(C256,LEN(C256)+1-ROW(INDIRECT("1:"&amp;LEN(C256))),1)*(2-MOD(ROW(INDIRECT("1:"&amp;LEN(C256))),2))-9*(MID(C256,LEN(C256)+1-ROW(INDIRECT("1:"&amp;LEN(C256))),1)*(2-MOD(ROW(INDIRECT("1:"&amp;LEN(C256))),2))&gt;9)),10)=0</f>
        <v/>
      </c>
      <c r="F256">
        <f>TEXT(B256,"0.00000E+00")</f>
        <v/>
      </c>
    </row>
    <row r="257">
      <c r="A257" s="13" t="inlineStr">
        <is>
          <t>9999123592112159</t>
        </is>
      </c>
      <c r="B257" s="14">
        <f>VALUE(A257)</f>
        <v/>
      </c>
      <c r="C257">
        <f>TEXT(B257,"0")</f>
        <v/>
      </c>
      <c r="D257">
        <f>A257=C257</f>
        <v/>
      </c>
      <c r="E257">
        <f>MOD(SUMPRODUCT(MID(C257,LEN(C257)+1-ROW(INDIRECT("1:"&amp;LEN(C257))),1)*(2-MOD(ROW(INDIRECT("1:"&amp;LEN(C257))),2))-9*(MID(C257,LEN(C257)+1-ROW(INDIRECT("1:"&amp;LEN(C257))),1)*(2-MOD(ROW(INDIRECT("1:"&amp;LEN(C257))),2))&gt;9)),10)=0</f>
        <v/>
      </c>
      <c r="F257">
        <f>TEXT(B257,"0.00000E+00")</f>
        <v/>
      </c>
    </row>
    <row r="258">
      <c r="A258" s="13" t="inlineStr">
        <is>
          <t>9999129709198213</t>
        </is>
      </c>
      <c r="B258" s="14">
        <f>VALUE(A258)</f>
        <v/>
      </c>
      <c r="C258">
        <f>TEXT(B258,"0")</f>
        <v/>
      </c>
      <c r="D258">
        <f>A258=C258</f>
        <v/>
      </c>
      <c r="E258">
        <f>MOD(SUMPRODUCT(MID(C258,LEN(C258)+1-ROW(INDIRECT("1:"&amp;LEN(C258))),1)*(2-MOD(ROW(INDIRECT("1:"&amp;LEN(C258))),2))-9*(MID(C258,LEN(C258)+1-ROW(INDIRECT("1:"&amp;LEN(C258))),1)*(2-MOD(ROW(INDIRECT("1:"&amp;LEN(C258))),2))&gt;9)),10)=0</f>
        <v/>
      </c>
      <c r="F258">
        <f>TEXT(B258,"0.00000E+00")</f>
        <v/>
      </c>
    </row>
    <row r="259">
      <c r="A259" s="13" t="inlineStr">
        <is>
          <t>9999128791515714</t>
        </is>
      </c>
      <c r="B259" s="14">
        <f>VALUE(A259)</f>
        <v/>
      </c>
      <c r="C259">
        <f>TEXT(B259,"0")</f>
        <v/>
      </c>
      <c r="D259">
        <f>A259=C259</f>
        <v/>
      </c>
      <c r="E259">
        <f>MOD(SUMPRODUCT(MID(C259,LEN(C259)+1-ROW(INDIRECT("1:"&amp;LEN(C259))),1)*(2-MOD(ROW(INDIRECT("1:"&amp;LEN(C259))),2))-9*(MID(C259,LEN(C259)+1-ROW(INDIRECT("1:"&amp;LEN(C259))),1)*(2-MOD(ROW(INDIRECT("1:"&amp;LEN(C259))),2))&gt;9)),10)=0</f>
        <v/>
      </c>
      <c r="F259">
        <f>TEXT(B259,"0.00000E+00")</f>
        <v/>
      </c>
    </row>
    <row r="260">
      <c r="A260" s="13" t="inlineStr">
        <is>
          <t>9999121214830059</t>
        </is>
      </c>
      <c r="B260" s="14">
        <f>VALUE(A260)</f>
        <v/>
      </c>
      <c r="C260">
        <f>TEXT(B260,"0")</f>
        <v/>
      </c>
      <c r="D260">
        <f>A260=C260</f>
        <v/>
      </c>
      <c r="E260">
        <f>MOD(SUMPRODUCT(MID(C260,LEN(C260)+1-ROW(INDIRECT("1:"&amp;LEN(C260))),1)*(2-MOD(ROW(INDIRECT("1:"&amp;LEN(C260))),2))-9*(MID(C260,LEN(C260)+1-ROW(INDIRECT("1:"&amp;LEN(C260))),1)*(2-MOD(ROW(INDIRECT("1:"&amp;LEN(C260))),2))&gt;9)),10)=0</f>
        <v/>
      </c>
      <c r="F260">
        <f>TEXT(B260,"0.00000E+00")</f>
        <v/>
      </c>
    </row>
    <row r="261">
      <c r="A261" s="13" t="inlineStr">
        <is>
          <t>9999123016712279</t>
        </is>
      </c>
      <c r="B261" s="14">
        <f>VALUE(A261)</f>
        <v/>
      </c>
      <c r="C261">
        <f>TEXT(B261,"0")</f>
        <v/>
      </c>
      <c r="D261">
        <f>A261=C261</f>
        <v/>
      </c>
      <c r="E261">
        <f>MOD(SUMPRODUCT(MID(C261,LEN(C261)+1-ROW(INDIRECT("1:"&amp;LEN(C261))),1)*(2-MOD(ROW(INDIRECT("1:"&amp;LEN(C261))),2))-9*(MID(C261,LEN(C261)+1-ROW(INDIRECT("1:"&amp;LEN(C261))),1)*(2-MOD(ROW(INDIRECT("1:"&amp;LEN(C261))),2))&gt;9)),10)=0</f>
        <v/>
      </c>
      <c r="F261">
        <f>TEXT(B261,"0.00000E+00")</f>
        <v/>
      </c>
    </row>
    <row r="262">
      <c r="A262" s="13" t="inlineStr">
        <is>
          <t>9999124531491100</t>
        </is>
      </c>
      <c r="B262" s="14">
        <f>VALUE(A262)</f>
        <v/>
      </c>
      <c r="C262">
        <f>TEXT(B262,"0")</f>
        <v/>
      </c>
      <c r="D262">
        <f>A262=C262</f>
        <v/>
      </c>
      <c r="E262">
        <f>MOD(SUMPRODUCT(MID(C262,LEN(C262)+1-ROW(INDIRECT("1:"&amp;LEN(C262))),1)*(2-MOD(ROW(INDIRECT("1:"&amp;LEN(C262))),2))-9*(MID(C262,LEN(C262)+1-ROW(INDIRECT("1:"&amp;LEN(C262))),1)*(2-MOD(ROW(INDIRECT("1:"&amp;LEN(C262))),2))&gt;9)),10)=0</f>
        <v/>
      </c>
      <c r="F262">
        <f>TEXT(B262,"0.00000E+00")</f>
        <v/>
      </c>
    </row>
    <row r="263">
      <c r="A263" s="13" t="inlineStr">
        <is>
          <t>9999122807520396</t>
        </is>
      </c>
      <c r="B263" s="14">
        <f>VALUE(A263)</f>
        <v/>
      </c>
      <c r="C263">
        <f>TEXT(B263,"0")</f>
        <v/>
      </c>
      <c r="D263">
        <f>A263=C263</f>
        <v/>
      </c>
      <c r="E263">
        <f>MOD(SUMPRODUCT(MID(C263,LEN(C263)+1-ROW(INDIRECT("1:"&amp;LEN(C263))),1)*(2-MOD(ROW(INDIRECT("1:"&amp;LEN(C263))),2))-9*(MID(C263,LEN(C263)+1-ROW(INDIRECT("1:"&amp;LEN(C263))),1)*(2-MOD(ROW(INDIRECT("1:"&amp;LEN(C263))),2))&gt;9)),10)=0</f>
        <v/>
      </c>
      <c r="F263">
        <f>TEXT(B263,"0.00000E+00")</f>
        <v/>
      </c>
    </row>
    <row r="264">
      <c r="A264" s="13" t="inlineStr">
        <is>
          <t>9999124783283627</t>
        </is>
      </c>
      <c r="B264" s="14">
        <f>VALUE(A264)</f>
        <v/>
      </c>
      <c r="C264">
        <f>TEXT(B264,"0")</f>
        <v/>
      </c>
      <c r="D264">
        <f>A264=C264</f>
        <v/>
      </c>
      <c r="E264">
        <f>MOD(SUMPRODUCT(MID(C264,LEN(C264)+1-ROW(INDIRECT("1:"&amp;LEN(C264))),1)*(2-MOD(ROW(INDIRECT("1:"&amp;LEN(C264))),2))-9*(MID(C264,LEN(C264)+1-ROW(INDIRECT("1:"&amp;LEN(C264))),1)*(2-MOD(ROW(INDIRECT("1:"&amp;LEN(C264))),2))&gt;9)),10)=0</f>
        <v/>
      </c>
      <c r="F264">
        <f>TEXT(B264,"0.00000E+00")</f>
        <v/>
      </c>
    </row>
    <row r="265">
      <c r="A265" s="13" t="inlineStr">
        <is>
          <t>9999124521489296</t>
        </is>
      </c>
      <c r="B265" s="14">
        <f>VALUE(A265)</f>
        <v/>
      </c>
      <c r="C265">
        <f>TEXT(B265,"0")</f>
        <v/>
      </c>
      <c r="D265">
        <f>A265=C265</f>
        <v/>
      </c>
      <c r="E265">
        <f>MOD(SUMPRODUCT(MID(C265,LEN(C265)+1-ROW(INDIRECT("1:"&amp;LEN(C265))),1)*(2-MOD(ROW(INDIRECT("1:"&amp;LEN(C265))),2))-9*(MID(C265,LEN(C265)+1-ROW(INDIRECT("1:"&amp;LEN(C265))),1)*(2-MOD(ROW(INDIRECT("1:"&amp;LEN(C265))),2))&gt;9)),10)=0</f>
        <v/>
      </c>
      <c r="F265">
        <f>TEXT(B265,"0.00000E+00")</f>
        <v/>
      </c>
    </row>
    <row r="266">
      <c r="A266" s="13" t="inlineStr">
        <is>
          <t>9999120488764101</t>
        </is>
      </c>
      <c r="B266" s="14">
        <f>VALUE(A266)</f>
        <v/>
      </c>
      <c r="C266">
        <f>TEXT(B266,"0")</f>
        <v/>
      </c>
      <c r="D266">
        <f>A266=C266</f>
        <v/>
      </c>
      <c r="E266">
        <f>MOD(SUMPRODUCT(MID(C266,LEN(C266)+1-ROW(INDIRECT("1:"&amp;LEN(C266))),1)*(2-MOD(ROW(INDIRECT("1:"&amp;LEN(C266))),2))-9*(MID(C266,LEN(C266)+1-ROW(INDIRECT("1:"&amp;LEN(C266))),1)*(2-MOD(ROW(INDIRECT("1:"&amp;LEN(C266))),2))&gt;9)),10)=0</f>
        <v/>
      </c>
      <c r="F266">
        <f>TEXT(B266,"0.00000E+00")</f>
        <v/>
      </c>
    </row>
    <row r="267">
      <c r="A267" s="13" t="inlineStr">
        <is>
          <t>9999128863600188</t>
        </is>
      </c>
      <c r="B267" s="14">
        <f>VALUE(A267)</f>
        <v/>
      </c>
      <c r="C267">
        <f>TEXT(B267,"0")</f>
        <v/>
      </c>
      <c r="D267">
        <f>A267=C267</f>
        <v/>
      </c>
      <c r="E267">
        <f>MOD(SUMPRODUCT(MID(C267,LEN(C267)+1-ROW(INDIRECT("1:"&amp;LEN(C267))),1)*(2-MOD(ROW(INDIRECT("1:"&amp;LEN(C267))),2))-9*(MID(C267,LEN(C267)+1-ROW(INDIRECT("1:"&amp;LEN(C267))),1)*(2-MOD(ROW(INDIRECT("1:"&amp;LEN(C267))),2))&gt;9)),10)=0</f>
        <v/>
      </c>
      <c r="F267">
        <f>TEXT(B267,"0.00000E+00")</f>
        <v/>
      </c>
    </row>
    <row r="268">
      <c r="A268" s="13" t="inlineStr">
        <is>
          <t>9999126787870374</t>
        </is>
      </c>
      <c r="B268" s="14">
        <f>VALUE(A268)</f>
        <v/>
      </c>
      <c r="C268">
        <f>TEXT(B268,"0")</f>
        <v/>
      </c>
      <c r="D268">
        <f>A268=C268</f>
        <v/>
      </c>
      <c r="E268">
        <f>MOD(SUMPRODUCT(MID(C268,LEN(C268)+1-ROW(INDIRECT("1:"&amp;LEN(C268))),1)*(2-MOD(ROW(INDIRECT("1:"&amp;LEN(C268))),2))-9*(MID(C268,LEN(C268)+1-ROW(INDIRECT("1:"&amp;LEN(C268))),1)*(2-MOD(ROW(INDIRECT("1:"&amp;LEN(C268))),2))&gt;9)),10)=0</f>
        <v/>
      </c>
      <c r="F268">
        <f>TEXT(B268,"0.00000E+00")</f>
        <v/>
      </c>
    </row>
    <row r="269">
      <c r="A269" s="13" t="inlineStr">
        <is>
          <t>9999125949985377</t>
        </is>
      </c>
      <c r="B269" s="14">
        <f>VALUE(A269)</f>
        <v/>
      </c>
      <c r="C269">
        <f>TEXT(B269,"0")</f>
        <v/>
      </c>
      <c r="D269">
        <f>A269=C269</f>
        <v/>
      </c>
      <c r="E269">
        <f>MOD(SUMPRODUCT(MID(C269,LEN(C269)+1-ROW(INDIRECT("1:"&amp;LEN(C269))),1)*(2-MOD(ROW(INDIRECT("1:"&amp;LEN(C269))),2))-9*(MID(C269,LEN(C269)+1-ROW(INDIRECT("1:"&amp;LEN(C269))),1)*(2-MOD(ROW(INDIRECT("1:"&amp;LEN(C269))),2))&gt;9)),10)=0</f>
        <v/>
      </c>
      <c r="F269">
        <f>TEXT(B269,"0.00000E+00")</f>
        <v/>
      </c>
    </row>
    <row r="270">
      <c r="A270" s="13" t="inlineStr">
        <is>
          <t>9999129483855442</t>
        </is>
      </c>
      <c r="B270" s="14">
        <f>VALUE(A270)</f>
        <v/>
      </c>
      <c r="C270">
        <f>TEXT(B270,"0")</f>
        <v/>
      </c>
      <c r="D270">
        <f>A270=C270</f>
        <v/>
      </c>
      <c r="E270">
        <f>MOD(SUMPRODUCT(MID(C270,LEN(C270)+1-ROW(INDIRECT("1:"&amp;LEN(C270))),1)*(2-MOD(ROW(INDIRECT("1:"&amp;LEN(C270))),2))-9*(MID(C270,LEN(C270)+1-ROW(INDIRECT("1:"&amp;LEN(C270))),1)*(2-MOD(ROW(INDIRECT("1:"&amp;LEN(C270))),2))&gt;9)),10)=0</f>
        <v/>
      </c>
      <c r="F270">
        <f>TEXT(B270,"0.00000E+00")</f>
        <v/>
      </c>
    </row>
    <row r="271">
      <c r="A271" s="13" t="inlineStr">
        <is>
          <t>9999127301253451</t>
        </is>
      </c>
      <c r="B271" s="14">
        <f>VALUE(A271)</f>
        <v/>
      </c>
      <c r="C271">
        <f>TEXT(B271,"0")</f>
        <v/>
      </c>
      <c r="D271">
        <f>A271=C271</f>
        <v/>
      </c>
      <c r="E271">
        <f>MOD(SUMPRODUCT(MID(C271,LEN(C271)+1-ROW(INDIRECT("1:"&amp;LEN(C271))),1)*(2-MOD(ROW(INDIRECT("1:"&amp;LEN(C271))),2))-9*(MID(C271,LEN(C271)+1-ROW(INDIRECT("1:"&amp;LEN(C271))),1)*(2-MOD(ROW(INDIRECT("1:"&amp;LEN(C271))),2))&gt;9)),10)=0</f>
        <v/>
      </c>
      <c r="F271">
        <f>TEXT(B271,"0.00000E+00")</f>
        <v/>
      </c>
    </row>
    <row r="272">
      <c r="A272" s="13" t="inlineStr">
        <is>
          <t>9999127507541709</t>
        </is>
      </c>
      <c r="B272" s="14">
        <f>VALUE(A272)</f>
        <v/>
      </c>
      <c r="C272">
        <f>TEXT(B272,"0")</f>
        <v/>
      </c>
      <c r="D272">
        <f>A272=C272</f>
        <v/>
      </c>
      <c r="E272">
        <f>MOD(SUMPRODUCT(MID(C272,LEN(C272)+1-ROW(INDIRECT("1:"&amp;LEN(C272))),1)*(2-MOD(ROW(INDIRECT("1:"&amp;LEN(C272))),2))-9*(MID(C272,LEN(C272)+1-ROW(INDIRECT("1:"&amp;LEN(C272))),1)*(2-MOD(ROW(INDIRECT("1:"&amp;LEN(C272))),2))&gt;9)),10)=0</f>
        <v/>
      </c>
      <c r="F272">
        <f>TEXT(B272,"0.00000E+00")</f>
        <v/>
      </c>
    </row>
    <row r="273">
      <c r="A273" s="13" t="inlineStr">
        <is>
          <t>9999128322498695</t>
        </is>
      </c>
      <c r="B273" s="14">
        <f>VALUE(A273)</f>
        <v/>
      </c>
      <c r="C273">
        <f>TEXT(B273,"0")</f>
        <v/>
      </c>
      <c r="D273">
        <f>A273=C273</f>
        <v/>
      </c>
      <c r="E273">
        <f>MOD(SUMPRODUCT(MID(C273,LEN(C273)+1-ROW(INDIRECT("1:"&amp;LEN(C273))),1)*(2-MOD(ROW(INDIRECT("1:"&amp;LEN(C273))),2))-9*(MID(C273,LEN(C273)+1-ROW(INDIRECT("1:"&amp;LEN(C273))),1)*(2-MOD(ROW(INDIRECT("1:"&amp;LEN(C273))),2))&gt;9)),10)=0</f>
        <v/>
      </c>
      <c r="F273">
        <f>TEXT(B273,"0.00000E+00")</f>
        <v/>
      </c>
    </row>
    <row r="274">
      <c r="A274" s="13" t="inlineStr">
        <is>
          <t>9999127255514791</t>
        </is>
      </c>
      <c r="B274" s="14">
        <f>VALUE(A274)</f>
        <v/>
      </c>
      <c r="C274">
        <f>TEXT(B274,"0")</f>
        <v/>
      </c>
      <c r="D274">
        <f>A274=C274</f>
        <v/>
      </c>
      <c r="E274">
        <f>MOD(SUMPRODUCT(MID(C274,LEN(C274)+1-ROW(INDIRECT("1:"&amp;LEN(C274))),1)*(2-MOD(ROW(INDIRECT("1:"&amp;LEN(C274))),2))-9*(MID(C274,LEN(C274)+1-ROW(INDIRECT("1:"&amp;LEN(C274))),1)*(2-MOD(ROW(INDIRECT("1:"&amp;LEN(C274))),2))&gt;9)),10)=0</f>
        <v/>
      </c>
      <c r="F274">
        <f>TEXT(B274,"0.00000E+00")</f>
        <v/>
      </c>
    </row>
    <row r="275">
      <c r="A275" s="13" t="inlineStr">
        <is>
          <t>9999126206436385</t>
        </is>
      </c>
      <c r="B275" s="14">
        <f>VALUE(A275)</f>
        <v/>
      </c>
      <c r="C275">
        <f>TEXT(B275,"0")</f>
        <v/>
      </c>
      <c r="D275">
        <f>A275=C275</f>
        <v/>
      </c>
      <c r="E275">
        <f>MOD(SUMPRODUCT(MID(C275,LEN(C275)+1-ROW(INDIRECT("1:"&amp;LEN(C275))),1)*(2-MOD(ROW(INDIRECT("1:"&amp;LEN(C275))),2))-9*(MID(C275,LEN(C275)+1-ROW(INDIRECT("1:"&amp;LEN(C275))),1)*(2-MOD(ROW(INDIRECT("1:"&amp;LEN(C275))),2))&gt;9)),10)=0</f>
        <v/>
      </c>
      <c r="F275">
        <f>TEXT(B275,"0.00000E+00")</f>
        <v/>
      </c>
    </row>
    <row r="276">
      <c r="A276" s="13" t="inlineStr">
        <is>
          <t>9999125877908284</t>
        </is>
      </c>
      <c r="B276" s="14">
        <f>VALUE(A276)</f>
        <v/>
      </c>
      <c r="C276">
        <f>TEXT(B276,"0")</f>
        <v/>
      </c>
      <c r="D276">
        <f>A276=C276</f>
        <v/>
      </c>
      <c r="E276">
        <f>MOD(SUMPRODUCT(MID(C276,LEN(C276)+1-ROW(INDIRECT("1:"&amp;LEN(C276))),1)*(2-MOD(ROW(INDIRECT("1:"&amp;LEN(C276))),2))-9*(MID(C276,LEN(C276)+1-ROW(INDIRECT("1:"&amp;LEN(C276))),1)*(2-MOD(ROW(INDIRECT("1:"&amp;LEN(C276))),2))&gt;9)),10)=0</f>
        <v/>
      </c>
      <c r="F276">
        <f>TEXT(B276,"0.00000E+00")</f>
        <v/>
      </c>
    </row>
    <row r="277">
      <c r="A277" s="13" t="inlineStr">
        <is>
          <t>9999124817730619</t>
        </is>
      </c>
      <c r="B277" s="14">
        <f>VALUE(A277)</f>
        <v/>
      </c>
      <c r="C277">
        <f>TEXT(B277,"0")</f>
        <v/>
      </c>
      <c r="D277">
        <f>A277=C277</f>
        <v/>
      </c>
      <c r="E277">
        <f>MOD(SUMPRODUCT(MID(C277,LEN(C277)+1-ROW(INDIRECT("1:"&amp;LEN(C277))),1)*(2-MOD(ROW(INDIRECT("1:"&amp;LEN(C277))),2))-9*(MID(C277,LEN(C277)+1-ROW(INDIRECT("1:"&amp;LEN(C277))),1)*(2-MOD(ROW(INDIRECT("1:"&amp;LEN(C277))),2))&gt;9)),10)=0</f>
        <v/>
      </c>
      <c r="F277">
        <f>TEXT(B277,"0.00000E+00")</f>
        <v/>
      </c>
    </row>
    <row r="278">
      <c r="A278" s="13" t="inlineStr">
        <is>
          <t>9999123649824988</t>
        </is>
      </c>
      <c r="B278" s="14">
        <f>VALUE(A278)</f>
        <v/>
      </c>
      <c r="C278">
        <f>TEXT(B278,"0")</f>
        <v/>
      </c>
      <c r="D278">
        <f>A278=C278</f>
        <v/>
      </c>
      <c r="E278">
        <f>MOD(SUMPRODUCT(MID(C278,LEN(C278)+1-ROW(INDIRECT("1:"&amp;LEN(C278))),1)*(2-MOD(ROW(INDIRECT("1:"&amp;LEN(C278))),2))-9*(MID(C278,LEN(C278)+1-ROW(INDIRECT("1:"&amp;LEN(C278))),1)*(2-MOD(ROW(INDIRECT("1:"&amp;LEN(C278))),2))&gt;9)),10)=0</f>
        <v/>
      </c>
      <c r="F278">
        <f>TEXT(B278,"0.00000E+00")</f>
        <v/>
      </c>
    </row>
    <row r="279">
      <c r="A279" s="13" t="inlineStr">
        <is>
          <t>9999121539927119</t>
        </is>
      </c>
      <c r="B279" s="14">
        <f>VALUE(A279)</f>
        <v/>
      </c>
      <c r="C279">
        <f>TEXT(B279,"0")</f>
        <v/>
      </c>
      <c r="D279">
        <f>A279=C279</f>
        <v/>
      </c>
      <c r="E279">
        <f>MOD(SUMPRODUCT(MID(C279,LEN(C279)+1-ROW(INDIRECT("1:"&amp;LEN(C279))),1)*(2-MOD(ROW(INDIRECT("1:"&amp;LEN(C279))),2))-9*(MID(C279,LEN(C279)+1-ROW(INDIRECT("1:"&amp;LEN(C279))),1)*(2-MOD(ROW(INDIRECT("1:"&amp;LEN(C279))),2))&gt;9)),10)=0</f>
        <v/>
      </c>
      <c r="F279">
        <f>TEXT(B279,"0.00000E+00")</f>
        <v/>
      </c>
    </row>
    <row r="280">
      <c r="A280" s="13" t="inlineStr">
        <is>
          <t>9999124864968278</t>
        </is>
      </c>
      <c r="B280" s="14">
        <f>VALUE(A280)</f>
        <v/>
      </c>
      <c r="C280">
        <f>TEXT(B280,"0")</f>
        <v/>
      </c>
      <c r="D280">
        <f>A280=C280</f>
        <v/>
      </c>
      <c r="E280">
        <f>MOD(SUMPRODUCT(MID(C280,LEN(C280)+1-ROW(INDIRECT("1:"&amp;LEN(C280))),1)*(2-MOD(ROW(INDIRECT("1:"&amp;LEN(C280))),2))-9*(MID(C280,LEN(C280)+1-ROW(INDIRECT("1:"&amp;LEN(C280))),1)*(2-MOD(ROW(INDIRECT("1:"&amp;LEN(C280))),2))&gt;9)),10)=0</f>
        <v/>
      </c>
      <c r="F280">
        <f>TEXT(B280,"0.00000E+00")</f>
        <v/>
      </c>
    </row>
    <row r="281">
      <c r="A281" s="13" t="inlineStr">
        <is>
          <t>9999126897963218</t>
        </is>
      </c>
      <c r="B281" s="14">
        <f>VALUE(A281)</f>
        <v/>
      </c>
      <c r="C281">
        <f>TEXT(B281,"0")</f>
        <v/>
      </c>
      <c r="D281">
        <f>A281=C281</f>
        <v/>
      </c>
      <c r="E281">
        <f>MOD(SUMPRODUCT(MID(C281,LEN(C281)+1-ROW(INDIRECT("1:"&amp;LEN(C281))),1)*(2-MOD(ROW(INDIRECT("1:"&amp;LEN(C281))),2))-9*(MID(C281,LEN(C281)+1-ROW(INDIRECT("1:"&amp;LEN(C281))),1)*(2-MOD(ROW(INDIRECT("1:"&amp;LEN(C281))),2))&gt;9)),10)=0</f>
        <v/>
      </c>
      <c r="F281">
        <f>TEXT(B281,"0.00000E+00")</f>
        <v/>
      </c>
    </row>
    <row r="282">
      <c r="A282" s="13" t="inlineStr">
        <is>
          <t>9999128107293360</t>
        </is>
      </c>
      <c r="B282" s="14">
        <f>VALUE(A282)</f>
        <v/>
      </c>
      <c r="C282">
        <f>TEXT(B282,"0")</f>
        <v/>
      </c>
      <c r="D282">
        <f>A282=C282</f>
        <v/>
      </c>
      <c r="E282">
        <f>MOD(SUMPRODUCT(MID(C282,LEN(C282)+1-ROW(INDIRECT("1:"&amp;LEN(C282))),1)*(2-MOD(ROW(INDIRECT("1:"&amp;LEN(C282))),2))-9*(MID(C282,LEN(C282)+1-ROW(INDIRECT("1:"&amp;LEN(C282))),1)*(2-MOD(ROW(INDIRECT("1:"&amp;LEN(C282))),2))&gt;9)),10)=0</f>
        <v/>
      </c>
      <c r="F282">
        <f>TEXT(B282,"0.00000E+00")</f>
        <v/>
      </c>
    </row>
    <row r="283">
      <c r="A283" s="13" t="inlineStr">
        <is>
          <t>9999124632454643</t>
        </is>
      </c>
      <c r="B283" s="14">
        <f>VALUE(A283)</f>
        <v/>
      </c>
      <c r="C283">
        <f>TEXT(B283,"0")</f>
        <v/>
      </c>
      <c r="D283">
        <f>A283=C283</f>
        <v/>
      </c>
      <c r="E283">
        <f>MOD(SUMPRODUCT(MID(C283,LEN(C283)+1-ROW(INDIRECT("1:"&amp;LEN(C283))),1)*(2-MOD(ROW(INDIRECT("1:"&amp;LEN(C283))),2))-9*(MID(C283,LEN(C283)+1-ROW(INDIRECT("1:"&amp;LEN(C283))),1)*(2-MOD(ROW(INDIRECT("1:"&amp;LEN(C283))),2))&gt;9)),10)=0</f>
        <v/>
      </c>
      <c r="F283">
        <f>TEXT(B283,"0.00000E+00")</f>
        <v/>
      </c>
    </row>
    <row r="284">
      <c r="A284" s="13" t="inlineStr">
        <is>
          <t>9999120733189138</t>
        </is>
      </c>
      <c r="B284" s="14">
        <f>VALUE(A284)</f>
        <v/>
      </c>
      <c r="C284">
        <f>TEXT(B284,"0")</f>
        <v/>
      </c>
      <c r="D284">
        <f>A284=C284</f>
        <v/>
      </c>
      <c r="E284">
        <f>MOD(SUMPRODUCT(MID(C284,LEN(C284)+1-ROW(INDIRECT("1:"&amp;LEN(C284))),1)*(2-MOD(ROW(INDIRECT("1:"&amp;LEN(C284))),2))-9*(MID(C284,LEN(C284)+1-ROW(INDIRECT("1:"&amp;LEN(C284))),1)*(2-MOD(ROW(INDIRECT("1:"&amp;LEN(C284))),2))&gt;9)),10)=0</f>
        <v/>
      </c>
      <c r="F284">
        <f>TEXT(B284,"0.00000E+00")</f>
        <v/>
      </c>
    </row>
    <row r="285">
      <c r="A285" s="13" t="inlineStr">
        <is>
          <t>9999127727141512</t>
        </is>
      </c>
      <c r="B285" s="14">
        <f>VALUE(A285)</f>
        <v/>
      </c>
      <c r="C285">
        <f>TEXT(B285,"0")</f>
        <v/>
      </c>
      <c r="D285">
        <f>A285=C285</f>
        <v/>
      </c>
      <c r="E285">
        <f>MOD(SUMPRODUCT(MID(C285,LEN(C285)+1-ROW(INDIRECT("1:"&amp;LEN(C285))),1)*(2-MOD(ROW(INDIRECT("1:"&amp;LEN(C285))),2))-9*(MID(C285,LEN(C285)+1-ROW(INDIRECT("1:"&amp;LEN(C285))),1)*(2-MOD(ROW(INDIRECT("1:"&amp;LEN(C285))),2))&gt;9)),10)=0</f>
        <v/>
      </c>
      <c r="F285">
        <f>TEXT(B285,"0.00000E+00")</f>
        <v/>
      </c>
    </row>
    <row r="286">
      <c r="A286" s="13" t="inlineStr">
        <is>
          <t>9999129304908685</t>
        </is>
      </c>
      <c r="B286" s="14">
        <f>VALUE(A286)</f>
        <v/>
      </c>
      <c r="C286">
        <f>TEXT(B286,"0")</f>
        <v/>
      </c>
      <c r="D286">
        <f>A286=C286</f>
        <v/>
      </c>
      <c r="E286">
        <f>MOD(SUMPRODUCT(MID(C286,LEN(C286)+1-ROW(INDIRECT("1:"&amp;LEN(C286))),1)*(2-MOD(ROW(INDIRECT("1:"&amp;LEN(C286))),2))-9*(MID(C286,LEN(C286)+1-ROW(INDIRECT("1:"&amp;LEN(C286))),1)*(2-MOD(ROW(INDIRECT("1:"&amp;LEN(C286))),2))&gt;9)),10)=0</f>
        <v/>
      </c>
      <c r="F286">
        <f>TEXT(B286,"0.00000E+00")</f>
        <v/>
      </c>
    </row>
    <row r="287">
      <c r="A287" s="13" t="inlineStr">
        <is>
          <t>9999122856374067</t>
        </is>
      </c>
      <c r="B287" s="14">
        <f>VALUE(A287)</f>
        <v/>
      </c>
      <c r="C287">
        <f>TEXT(B287,"0")</f>
        <v/>
      </c>
      <c r="D287">
        <f>A287=C287</f>
        <v/>
      </c>
      <c r="E287">
        <f>MOD(SUMPRODUCT(MID(C287,LEN(C287)+1-ROW(INDIRECT("1:"&amp;LEN(C287))),1)*(2-MOD(ROW(INDIRECT("1:"&amp;LEN(C287))),2))-9*(MID(C287,LEN(C287)+1-ROW(INDIRECT("1:"&amp;LEN(C287))),1)*(2-MOD(ROW(INDIRECT("1:"&amp;LEN(C287))),2))&gt;9)),10)=0</f>
        <v/>
      </c>
      <c r="F287">
        <f>TEXT(B287,"0.00000E+00")</f>
        <v/>
      </c>
    </row>
    <row r="288">
      <c r="A288" s="13" t="inlineStr">
        <is>
          <t>9999125730333092</t>
        </is>
      </c>
      <c r="B288" s="14">
        <f>VALUE(A288)</f>
        <v/>
      </c>
      <c r="C288">
        <f>TEXT(B288,"0")</f>
        <v/>
      </c>
      <c r="D288">
        <f>A288=C288</f>
        <v/>
      </c>
      <c r="E288">
        <f>MOD(SUMPRODUCT(MID(C288,LEN(C288)+1-ROW(INDIRECT("1:"&amp;LEN(C288))),1)*(2-MOD(ROW(INDIRECT("1:"&amp;LEN(C288))),2))-9*(MID(C288,LEN(C288)+1-ROW(INDIRECT("1:"&amp;LEN(C288))),1)*(2-MOD(ROW(INDIRECT("1:"&amp;LEN(C288))),2))&gt;9)),10)=0</f>
        <v/>
      </c>
      <c r="F288">
        <f>TEXT(B288,"0.00000E+00")</f>
        <v/>
      </c>
    </row>
    <row r="289">
      <c r="A289" s="13" t="inlineStr">
        <is>
          <t>9999121891718585</t>
        </is>
      </c>
      <c r="B289" s="14">
        <f>VALUE(A289)</f>
        <v/>
      </c>
      <c r="C289">
        <f>TEXT(B289,"0")</f>
        <v/>
      </c>
      <c r="D289">
        <f>A289=C289</f>
        <v/>
      </c>
      <c r="E289">
        <f>MOD(SUMPRODUCT(MID(C289,LEN(C289)+1-ROW(INDIRECT("1:"&amp;LEN(C289))),1)*(2-MOD(ROW(INDIRECT("1:"&amp;LEN(C289))),2))-9*(MID(C289,LEN(C289)+1-ROW(INDIRECT("1:"&amp;LEN(C289))),1)*(2-MOD(ROW(INDIRECT("1:"&amp;LEN(C289))),2))&gt;9)),10)=0</f>
        <v/>
      </c>
      <c r="F289">
        <f>TEXT(B289,"0.00000E+00")</f>
        <v/>
      </c>
    </row>
    <row r="290">
      <c r="A290" s="13" t="inlineStr">
        <is>
          <t>9999123715402461</t>
        </is>
      </c>
      <c r="B290" s="14">
        <f>VALUE(A290)</f>
        <v/>
      </c>
      <c r="C290">
        <f>TEXT(B290,"0")</f>
        <v/>
      </c>
      <c r="D290">
        <f>A290=C290</f>
        <v/>
      </c>
      <c r="E290">
        <f>MOD(SUMPRODUCT(MID(C290,LEN(C290)+1-ROW(INDIRECT("1:"&amp;LEN(C290))),1)*(2-MOD(ROW(INDIRECT("1:"&amp;LEN(C290))),2))-9*(MID(C290,LEN(C290)+1-ROW(INDIRECT("1:"&amp;LEN(C290))),1)*(2-MOD(ROW(INDIRECT("1:"&amp;LEN(C290))),2))&gt;9)),10)=0</f>
        <v/>
      </c>
      <c r="F290">
        <f>TEXT(B290,"0.00000E+00")</f>
        <v/>
      </c>
    </row>
    <row r="291">
      <c r="A291" s="13" t="inlineStr">
        <is>
          <t>9999121106786955</t>
        </is>
      </c>
      <c r="B291" s="14">
        <f>VALUE(A291)</f>
        <v/>
      </c>
      <c r="C291">
        <f>TEXT(B291,"0")</f>
        <v/>
      </c>
      <c r="D291">
        <f>A291=C291</f>
        <v/>
      </c>
      <c r="E291">
        <f>MOD(SUMPRODUCT(MID(C291,LEN(C291)+1-ROW(INDIRECT("1:"&amp;LEN(C291))),1)*(2-MOD(ROW(INDIRECT("1:"&amp;LEN(C291))),2))-9*(MID(C291,LEN(C291)+1-ROW(INDIRECT("1:"&amp;LEN(C291))),1)*(2-MOD(ROW(INDIRECT("1:"&amp;LEN(C291))),2))&gt;9)),10)=0</f>
        <v/>
      </c>
      <c r="F291">
        <f>TEXT(B291,"0.00000E+00")</f>
        <v/>
      </c>
    </row>
    <row r="292">
      <c r="A292" s="13" t="inlineStr">
        <is>
          <t>9999122548160502</t>
        </is>
      </c>
      <c r="B292" s="14">
        <f>VALUE(A292)</f>
        <v/>
      </c>
      <c r="C292">
        <f>TEXT(B292,"0")</f>
        <v/>
      </c>
      <c r="D292">
        <f>A292=C292</f>
        <v/>
      </c>
      <c r="E292">
        <f>MOD(SUMPRODUCT(MID(C292,LEN(C292)+1-ROW(INDIRECT("1:"&amp;LEN(C292))),1)*(2-MOD(ROW(INDIRECT("1:"&amp;LEN(C292))),2))-9*(MID(C292,LEN(C292)+1-ROW(INDIRECT("1:"&amp;LEN(C292))),1)*(2-MOD(ROW(INDIRECT("1:"&amp;LEN(C292))),2))&gt;9)),10)=0</f>
        <v/>
      </c>
      <c r="F292">
        <f>TEXT(B292,"0.00000E+00")</f>
        <v/>
      </c>
    </row>
    <row r="293">
      <c r="A293" s="13" t="inlineStr">
        <is>
          <t>9999122706280290</t>
        </is>
      </c>
      <c r="B293" s="14">
        <f>VALUE(A293)</f>
        <v/>
      </c>
      <c r="C293">
        <f>TEXT(B293,"0")</f>
        <v/>
      </c>
      <c r="D293">
        <f>A293=C293</f>
        <v/>
      </c>
      <c r="E293">
        <f>MOD(SUMPRODUCT(MID(C293,LEN(C293)+1-ROW(INDIRECT("1:"&amp;LEN(C293))),1)*(2-MOD(ROW(INDIRECT("1:"&amp;LEN(C293))),2))-9*(MID(C293,LEN(C293)+1-ROW(INDIRECT("1:"&amp;LEN(C293))),1)*(2-MOD(ROW(INDIRECT("1:"&amp;LEN(C293))),2))&gt;9)),10)=0</f>
        <v/>
      </c>
      <c r="F293">
        <f>TEXT(B293,"0.00000E+00")</f>
        <v/>
      </c>
    </row>
    <row r="294">
      <c r="A294" s="13" t="inlineStr">
        <is>
          <t>9999129368000353</t>
        </is>
      </c>
      <c r="B294" s="14">
        <f>VALUE(A294)</f>
        <v/>
      </c>
      <c r="C294">
        <f>TEXT(B294,"0")</f>
        <v/>
      </c>
      <c r="D294">
        <f>A294=C294</f>
        <v/>
      </c>
      <c r="E294">
        <f>MOD(SUMPRODUCT(MID(C294,LEN(C294)+1-ROW(INDIRECT("1:"&amp;LEN(C294))),1)*(2-MOD(ROW(INDIRECT("1:"&amp;LEN(C294))),2))-9*(MID(C294,LEN(C294)+1-ROW(INDIRECT("1:"&amp;LEN(C294))),1)*(2-MOD(ROW(INDIRECT("1:"&amp;LEN(C294))),2))&gt;9)),10)=0</f>
        <v/>
      </c>
      <c r="F294">
        <f>TEXT(B294,"0.00000E+00")</f>
        <v/>
      </c>
    </row>
    <row r="295">
      <c r="A295" s="13" t="inlineStr">
        <is>
          <t>9999127932356129</t>
        </is>
      </c>
      <c r="B295" s="14">
        <f>VALUE(A295)</f>
        <v/>
      </c>
      <c r="C295">
        <f>TEXT(B295,"0")</f>
        <v/>
      </c>
      <c r="D295">
        <f>A295=C295</f>
        <v/>
      </c>
      <c r="E295">
        <f>MOD(SUMPRODUCT(MID(C295,LEN(C295)+1-ROW(INDIRECT("1:"&amp;LEN(C295))),1)*(2-MOD(ROW(INDIRECT("1:"&amp;LEN(C295))),2))-9*(MID(C295,LEN(C295)+1-ROW(INDIRECT("1:"&amp;LEN(C295))),1)*(2-MOD(ROW(INDIRECT("1:"&amp;LEN(C295))),2))&gt;9)),10)=0</f>
        <v/>
      </c>
      <c r="F295">
        <f>TEXT(B295,"0.00000E+00")</f>
        <v/>
      </c>
    </row>
    <row r="296">
      <c r="A296" s="13" t="inlineStr">
        <is>
          <t>9999122575889676</t>
        </is>
      </c>
      <c r="B296" s="14">
        <f>VALUE(A296)</f>
        <v/>
      </c>
      <c r="C296">
        <f>TEXT(B296,"0")</f>
        <v/>
      </c>
      <c r="D296">
        <f>A296=C296</f>
        <v/>
      </c>
      <c r="E296">
        <f>MOD(SUMPRODUCT(MID(C296,LEN(C296)+1-ROW(INDIRECT("1:"&amp;LEN(C296))),1)*(2-MOD(ROW(INDIRECT("1:"&amp;LEN(C296))),2))-9*(MID(C296,LEN(C296)+1-ROW(INDIRECT("1:"&amp;LEN(C296))),1)*(2-MOD(ROW(INDIRECT("1:"&amp;LEN(C296))),2))&gt;9)),10)=0</f>
        <v/>
      </c>
      <c r="F296">
        <f>TEXT(B296,"0.00000E+00")</f>
        <v/>
      </c>
    </row>
    <row r="297">
      <c r="A297" s="13" t="inlineStr">
        <is>
          <t>9999128114316907</t>
        </is>
      </c>
      <c r="B297" s="14">
        <f>VALUE(A297)</f>
        <v/>
      </c>
      <c r="C297">
        <f>TEXT(B297,"0")</f>
        <v/>
      </c>
      <c r="D297">
        <f>A297=C297</f>
        <v/>
      </c>
      <c r="E297">
        <f>MOD(SUMPRODUCT(MID(C297,LEN(C297)+1-ROW(INDIRECT("1:"&amp;LEN(C297))),1)*(2-MOD(ROW(INDIRECT("1:"&amp;LEN(C297))),2))-9*(MID(C297,LEN(C297)+1-ROW(INDIRECT("1:"&amp;LEN(C297))),1)*(2-MOD(ROW(INDIRECT("1:"&amp;LEN(C297))),2))&gt;9)),10)=0</f>
        <v/>
      </c>
      <c r="F297">
        <f>TEXT(B297,"0.00000E+00")</f>
        <v/>
      </c>
    </row>
    <row r="298">
      <c r="A298" s="13" t="inlineStr">
        <is>
          <t>9999129196137849</t>
        </is>
      </c>
      <c r="B298" s="14">
        <f>VALUE(A298)</f>
        <v/>
      </c>
      <c r="C298">
        <f>TEXT(B298,"0")</f>
        <v/>
      </c>
      <c r="D298">
        <f>A298=C298</f>
        <v/>
      </c>
      <c r="E298">
        <f>MOD(SUMPRODUCT(MID(C298,LEN(C298)+1-ROW(INDIRECT("1:"&amp;LEN(C298))),1)*(2-MOD(ROW(INDIRECT("1:"&amp;LEN(C298))),2))-9*(MID(C298,LEN(C298)+1-ROW(INDIRECT("1:"&amp;LEN(C298))),1)*(2-MOD(ROW(INDIRECT("1:"&amp;LEN(C298))),2))&gt;9)),10)=0</f>
        <v/>
      </c>
      <c r="F298">
        <f>TEXT(B298,"0.00000E+00")</f>
        <v/>
      </c>
    </row>
    <row r="299">
      <c r="A299" s="13" t="inlineStr">
        <is>
          <t>9999128691827649</t>
        </is>
      </c>
      <c r="B299" s="14">
        <f>VALUE(A299)</f>
        <v/>
      </c>
      <c r="C299">
        <f>TEXT(B299,"0")</f>
        <v/>
      </c>
      <c r="D299">
        <f>A299=C299</f>
        <v/>
      </c>
      <c r="E299">
        <f>MOD(SUMPRODUCT(MID(C299,LEN(C299)+1-ROW(INDIRECT("1:"&amp;LEN(C299))),1)*(2-MOD(ROW(INDIRECT("1:"&amp;LEN(C299))),2))-9*(MID(C299,LEN(C299)+1-ROW(INDIRECT("1:"&amp;LEN(C299))),1)*(2-MOD(ROW(INDIRECT("1:"&amp;LEN(C299))),2))&gt;9)),10)=0</f>
        <v/>
      </c>
      <c r="F299">
        <f>TEXT(B299,"0.00000E+00")</f>
        <v/>
      </c>
    </row>
    <row r="300">
      <c r="A300" s="13" t="inlineStr">
        <is>
          <t>9999127675161769</t>
        </is>
      </c>
      <c r="B300" s="14">
        <f>VALUE(A300)</f>
        <v/>
      </c>
      <c r="C300">
        <f>TEXT(B300,"0")</f>
        <v/>
      </c>
      <c r="D300">
        <f>A300=C300</f>
        <v/>
      </c>
      <c r="E300">
        <f>MOD(SUMPRODUCT(MID(C300,LEN(C300)+1-ROW(INDIRECT("1:"&amp;LEN(C300))),1)*(2-MOD(ROW(INDIRECT("1:"&amp;LEN(C300))),2))-9*(MID(C300,LEN(C300)+1-ROW(INDIRECT("1:"&amp;LEN(C300))),1)*(2-MOD(ROW(INDIRECT("1:"&amp;LEN(C300))),2))&gt;9)),10)=0</f>
        <v/>
      </c>
      <c r="F300">
        <f>TEXT(B300,"0.00000E+00")</f>
        <v/>
      </c>
    </row>
    <row r="301">
      <c r="A301" s="13" t="inlineStr">
        <is>
          <t>9999128850335921</t>
        </is>
      </c>
      <c r="B301" s="14">
        <f>VALUE(A301)</f>
        <v/>
      </c>
      <c r="C301">
        <f>TEXT(B301,"0")</f>
        <v/>
      </c>
      <c r="D301">
        <f>A301=C301</f>
        <v/>
      </c>
      <c r="E301">
        <f>MOD(SUMPRODUCT(MID(C301,LEN(C301)+1-ROW(INDIRECT("1:"&amp;LEN(C301))),1)*(2-MOD(ROW(INDIRECT("1:"&amp;LEN(C301))),2))-9*(MID(C301,LEN(C301)+1-ROW(INDIRECT("1:"&amp;LEN(C301))),1)*(2-MOD(ROW(INDIRECT("1:"&amp;LEN(C301))),2))&gt;9)),10)=0</f>
        <v/>
      </c>
      <c r="F301">
        <f>TEXT(B301,"0.00000E+00")</f>
        <v/>
      </c>
    </row>
    <row r="302">
      <c r="A302" s="13" t="inlineStr">
        <is>
          <t>9999128275907783</t>
        </is>
      </c>
      <c r="B302" s="14">
        <f>VALUE(A302)</f>
        <v/>
      </c>
      <c r="C302">
        <f>TEXT(B302,"0")</f>
        <v/>
      </c>
      <c r="D302">
        <f>A302=C302</f>
        <v/>
      </c>
      <c r="E302">
        <f>MOD(SUMPRODUCT(MID(C302,LEN(C302)+1-ROW(INDIRECT("1:"&amp;LEN(C302))),1)*(2-MOD(ROW(INDIRECT("1:"&amp;LEN(C302))),2))-9*(MID(C302,LEN(C302)+1-ROW(INDIRECT("1:"&amp;LEN(C302))),1)*(2-MOD(ROW(INDIRECT("1:"&amp;LEN(C302))),2))&gt;9)),10)=0</f>
        <v/>
      </c>
      <c r="F302">
        <f>TEXT(B302,"0.00000E+00")</f>
        <v/>
      </c>
    </row>
    <row r="303">
      <c r="A303" s="13" t="inlineStr">
        <is>
          <t>9999122272950920</t>
        </is>
      </c>
      <c r="B303" s="14">
        <f>VALUE(A303)</f>
        <v/>
      </c>
      <c r="C303">
        <f>TEXT(B303,"0")</f>
        <v/>
      </c>
      <c r="D303">
        <f>A303=C303</f>
        <v/>
      </c>
      <c r="E303">
        <f>MOD(SUMPRODUCT(MID(C303,LEN(C303)+1-ROW(INDIRECT("1:"&amp;LEN(C303))),1)*(2-MOD(ROW(INDIRECT("1:"&amp;LEN(C303))),2))-9*(MID(C303,LEN(C303)+1-ROW(INDIRECT("1:"&amp;LEN(C303))),1)*(2-MOD(ROW(INDIRECT("1:"&amp;LEN(C303))),2))&gt;9)),10)=0</f>
        <v/>
      </c>
      <c r="F303">
        <f>TEXT(B303,"0.00000E+00")</f>
        <v/>
      </c>
    </row>
    <row r="304">
      <c r="A304" s="13" t="inlineStr">
        <is>
          <t>9999125337325269</t>
        </is>
      </c>
      <c r="B304" s="14">
        <f>VALUE(A304)</f>
        <v/>
      </c>
      <c r="C304">
        <f>TEXT(B304,"0")</f>
        <v/>
      </c>
      <c r="D304">
        <f>A304=C304</f>
        <v/>
      </c>
      <c r="E304">
        <f>MOD(SUMPRODUCT(MID(C304,LEN(C304)+1-ROW(INDIRECT("1:"&amp;LEN(C304))),1)*(2-MOD(ROW(INDIRECT("1:"&amp;LEN(C304))),2))-9*(MID(C304,LEN(C304)+1-ROW(INDIRECT("1:"&amp;LEN(C304))),1)*(2-MOD(ROW(INDIRECT("1:"&amp;LEN(C304))),2))&gt;9)),10)=0</f>
        <v/>
      </c>
      <c r="F304">
        <f>TEXT(B304,"0.00000E+00")</f>
        <v/>
      </c>
    </row>
    <row r="305">
      <c r="A305" s="13" t="inlineStr">
        <is>
          <t>9999129318919355</t>
        </is>
      </c>
      <c r="B305" s="14">
        <f>VALUE(A305)</f>
        <v/>
      </c>
      <c r="C305">
        <f>TEXT(B305,"0")</f>
        <v/>
      </c>
      <c r="D305">
        <f>A305=C305</f>
        <v/>
      </c>
      <c r="E305">
        <f>MOD(SUMPRODUCT(MID(C305,LEN(C305)+1-ROW(INDIRECT("1:"&amp;LEN(C305))),1)*(2-MOD(ROW(INDIRECT("1:"&amp;LEN(C305))),2))-9*(MID(C305,LEN(C305)+1-ROW(INDIRECT("1:"&amp;LEN(C305))),1)*(2-MOD(ROW(INDIRECT("1:"&amp;LEN(C305))),2))&gt;9)),10)=0</f>
        <v/>
      </c>
      <c r="F305">
        <f>TEXT(B305,"0.00000E+00")</f>
        <v/>
      </c>
    </row>
    <row r="306">
      <c r="A306" s="13" t="inlineStr">
        <is>
          <t>9999128820018946</t>
        </is>
      </c>
      <c r="B306" s="14">
        <f>VALUE(A306)</f>
        <v/>
      </c>
      <c r="C306">
        <f>TEXT(B306,"0")</f>
        <v/>
      </c>
      <c r="D306">
        <f>A306=C306</f>
        <v/>
      </c>
      <c r="E306">
        <f>MOD(SUMPRODUCT(MID(C306,LEN(C306)+1-ROW(INDIRECT("1:"&amp;LEN(C306))),1)*(2-MOD(ROW(INDIRECT("1:"&amp;LEN(C306))),2))-9*(MID(C306,LEN(C306)+1-ROW(INDIRECT("1:"&amp;LEN(C306))),1)*(2-MOD(ROW(INDIRECT("1:"&amp;LEN(C306))),2))&gt;9)),10)=0</f>
        <v/>
      </c>
      <c r="F306">
        <f>TEXT(B306,"0.00000E+00")</f>
        <v/>
      </c>
    </row>
    <row r="307">
      <c r="A307" s="13" t="inlineStr">
        <is>
          <t>9999129417654366</t>
        </is>
      </c>
      <c r="B307" s="14">
        <f>VALUE(A307)</f>
        <v/>
      </c>
      <c r="C307">
        <f>TEXT(B307,"0")</f>
        <v/>
      </c>
      <c r="D307">
        <f>A307=C307</f>
        <v/>
      </c>
      <c r="E307">
        <f>MOD(SUMPRODUCT(MID(C307,LEN(C307)+1-ROW(INDIRECT("1:"&amp;LEN(C307))),1)*(2-MOD(ROW(INDIRECT("1:"&amp;LEN(C307))),2))-9*(MID(C307,LEN(C307)+1-ROW(INDIRECT("1:"&amp;LEN(C307))),1)*(2-MOD(ROW(INDIRECT("1:"&amp;LEN(C307))),2))&gt;9)),10)=0</f>
        <v/>
      </c>
      <c r="F307">
        <f>TEXT(B307,"0.00000E+00")</f>
        <v/>
      </c>
    </row>
    <row r="308">
      <c r="A308" s="13" t="inlineStr">
        <is>
          <t>9999129878581108</t>
        </is>
      </c>
      <c r="B308" s="14">
        <f>VALUE(A308)</f>
        <v/>
      </c>
      <c r="C308">
        <f>TEXT(B308,"0")</f>
        <v/>
      </c>
      <c r="D308">
        <f>A308=C308</f>
        <v/>
      </c>
      <c r="E308">
        <f>MOD(SUMPRODUCT(MID(C308,LEN(C308)+1-ROW(INDIRECT("1:"&amp;LEN(C308))),1)*(2-MOD(ROW(INDIRECT("1:"&amp;LEN(C308))),2))-9*(MID(C308,LEN(C308)+1-ROW(INDIRECT("1:"&amp;LEN(C308))),1)*(2-MOD(ROW(INDIRECT("1:"&amp;LEN(C308))),2))&gt;9)),10)=0</f>
        <v/>
      </c>
      <c r="F308">
        <f>TEXT(B308,"0.00000E+00")</f>
        <v/>
      </c>
    </row>
    <row r="309">
      <c r="A309" s="13" t="inlineStr">
        <is>
          <t>9999120207068909</t>
        </is>
      </c>
      <c r="B309" s="14">
        <f>VALUE(A309)</f>
        <v/>
      </c>
      <c r="C309">
        <f>TEXT(B309,"0")</f>
        <v/>
      </c>
      <c r="D309">
        <f>A309=C309</f>
        <v/>
      </c>
      <c r="E309">
        <f>MOD(SUMPRODUCT(MID(C309,LEN(C309)+1-ROW(INDIRECT("1:"&amp;LEN(C309))),1)*(2-MOD(ROW(INDIRECT("1:"&amp;LEN(C309))),2))-9*(MID(C309,LEN(C309)+1-ROW(INDIRECT("1:"&amp;LEN(C309))),1)*(2-MOD(ROW(INDIRECT("1:"&amp;LEN(C309))),2))&gt;9)),10)=0</f>
        <v/>
      </c>
      <c r="F309">
        <f>TEXT(B309,"0.00000E+00")</f>
        <v/>
      </c>
    </row>
    <row r="310">
      <c r="A310" s="13" t="inlineStr">
        <is>
          <t>9999125113667470</t>
        </is>
      </c>
      <c r="B310" s="14">
        <f>VALUE(A310)</f>
        <v/>
      </c>
      <c r="C310">
        <f>TEXT(B310,"0")</f>
        <v/>
      </c>
      <c r="D310">
        <f>A310=C310</f>
        <v/>
      </c>
      <c r="E310">
        <f>MOD(SUMPRODUCT(MID(C310,LEN(C310)+1-ROW(INDIRECT("1:"&amp;LEN(C310))),1)*(2-MOD(ROW(INDIRECT("1:"&amp;LEN(C310))),2))-9*(MID(C310,LEN(C310)+1-ROW(INDIRECT("1:"&amp;LEN(C310))),1)*(2-MOD(ROW(INDIRECT("1:"&amp;LEN(C310))),2))&gt;9)),10)=0</f>
        <v/>
      </c>
      <c r="F310">
        <f>TEXT(B310,"0.00000E+00")</f>
        <v/>
      </c>
    </row>
    <row r="311">
      <c r="A311" s="13" t="inlineStr">
        <is>
          <t>9999121555850799</t>
        </is>
      </c>
      <c r="B311" s="14">
        <f>VALUE(A311)</f>
        <v/>
      </c>
      <c r="C311">
        <f>TEXT(B311,"0")</f>
        <v/>
      </c>
      <c r="D311">
        <f>A311=C311</f>
        <v/>
      </c>
      <c r="E311">
        <f>MOD(SUMPRODUCT(MID(C311,LEN(C311)+1-ROW(INDIRECT("1:"&amp;LEN(C311))),1)*(2-MOD(ROW(INDIRECT("1:"&amp;LEN(C311))),2))-9*(MID(C311,LEN(C311)+1-ROW(INDIRECT("1:"&amp;LEN(C311))),1)*(2-MOD(ROW(INDIRECT("1:"&amp;LEN(C311))),2))&gt;9)),10)=0</f>
        <v/>
      </c>
      <c r="F311">
        <f>TEXT(B311,"0.00000E+00")</f>
        <v/>
      </c>
    </row>
    <row r="312">
      <c r="A312" s="13" t="inlineStr">
        <is>
          <t>9999125029044434</t>
        </is>
      </c>
      <c r="B312" s="14">
        <f>VALUE(A312)</f>
        <v/>
      </c>
      <c r="C312">
        <f>TEXT(B312,"0")</f>
        <v/>
      </c>
      <c r="D312">
        <f>A312=C312</f>
        <v/>
      </c>
      <c r="E312">
        <f>MOD(SUMPRODUCT(MID(C312,LEN(C312)+1-ROW(INDIRECT("1:"&amp;LEN(C312))),1)*(2-MOD(ROW(INDIRECT("1:"&amp;LEN(C312))),2))-9*(MID(C312,LEN(C312)+1-ROW(INDIRECT("1:"&amp;LEN(C312))),1)*(2-MOD(ROW(INDIRECT("1:"&amp;LEN(C312))),2))&gt;9)),10)=0</f>
        <v/>
      </c>
      <c r="F312">
        <f>TEXT(B312,"0.00000E+00")</f>
        <v/>
      </c>
    </row>
    <row r="313">
      <c r="A313" s="13" t="inlineStr">
        <is>
          <t>9999124983838618</t>
        </is>
      </c>
      <c r="B313" s="14">
        <f>VALUE(A313)</f>
        <v/>
      </c>
      <c r="C313">
        <f>TEXT(B313,"0")</f>
        <v/>
      </c>
      <c r="D313">
        <f>A313=C313</f>
        <v/>
      </c>
      <c r="E313">
        <f>MOD(SUMPRODUCT(MID(C313,LEN(C313)+1-ROW(INDIRECT("1:"&amp;LEN(C313))),1)*(2-MOD(ROW(INDIRECT("1:"&amp;LEN(C313))),2))-9*(MID(C313,LEN(C313)+1-ROW(INDIRECT("1:"&amp;LEN(C313))),1)*(2-MOD(ROW(INDIRECT("1:"&amp;LEN(C313))),2))&gt;9)),10)=0</f>
        <v/>
      </c>
      <c r="F313">
        <f>TEXT(B313,"0.00000E+00")</f>
        <v/>
      </c>
    </row>
    <row r="314">
      <c r="A314" s="13" t="inlineStr">
        <is>
          <t>9999124020242584</t>
        </is>
      </c>
      <c r="B314" s="14">
        <f>VALUE(A314)</f>
        <v/>
      </c>
      <c r="C314">
        <f>TEXT(B314,"0")</f>
        <v/>
      </c>
      <c r="D314">
        <f>A314=C314</f>
        <v/>
      </c>
      <c r="E314">
        <f>MOD(SUMPRODUCT(MID(C314,LEN(C314)+1-ROW(INDIRECT("1:"&amp;LEN(C314))),1)*(2-MOD(ROW(INDIRECT("1:"&amp;LEN(C314))),2))-9*(MID(C314,LEN(C314)+1-ROW(INDIRECT("1:"&amp;LEN(C314))),1)*(2-MOD(ROW(INDIRECT("1:"&amp;LEN(C314))),2))&gt;9)),10)=0</f>
        <v/>
      </c>
      <c r="F314">
        <f>TEXT(B314,"0.00000E+00")</f>
        <v/>
      </c>
    </row>
    <row r="315">
      <c r="A315" s="13" t="inlineStr">
        <is>
          <t>9999126068372017</t>
        </is>
      </c>
      <c r="B315" s="14">
        <f>VALUE(A315)</f>
        <v/>
      </c>
      <c r="C315">
        <f>TEXT(B315,"0")</f>
        <v/>
      </c>
      <c r="D315">
        <f>A315=C315</f>
        <v/>
      </c>
      <c r="E315">
        <f>MOD(SUMPRODUCT(MID(C315,LEN(C315)+1-ROW(INDIRECT("1:"&amp;LEN(C315))),1)*(2-MOD(ROW(INDIRECT("1:"&amp;LEN(C315))),2))-9*(MID(C315,LEN(C315)+1-ROW(INDIRECT("1:"&amp;LEN(C315))),1)*(2-MOD(ROW(INDIRECT("1:"&amp;LEN(C315))),2))&gt;9)),10)=0</f>
        <v/>
      </c>
      <c r="F315">
        <f>TEXT(B315,"0.00000E+00")</f>
        <v/>
      </c>
    </row>
    <row r="316">
      <c r="A316" s="13" t="inlineStr">
        <is>
          <t>9999128426120229</t>
        </is>
      </c>
      <c r="B316" s="14">
        <f>VALUE(A316)</f>
        <v/>
      </c>
      <c r="C316">
        <f>TEXT(B316,"0")</f>
        <v/>
      </c>
      <c r="D316">
        <f>A316=C316</f>
        <v/>
      </c>
      <c r="E316">
        <f>MOD(SUMPRODUCT(MID(C316,LEN(C316)+1-ROW(INDIRECT("1:"&amp;LEN(C316))),1)*(2-MOD(ROW(INDIRECT("1:"&amp;LEN(C316))),2))-9*(MID(C316,LEN(C316)+1-ROW(INDIRECT("1:"&amp;LEN(C316))),1)*(2-MOD(ROW(INDIRECT("1:"&amp;LEN(C316))),2))&gt;9)),10)=0</f>
        <v/>
      </c>
      <c r="F316">
        <f>TEXT(B316,"0.00000E+00")</f>
        <v/>
      </c>
    </row>
    <row r="317">
      <c r="A317" s="13" t="inlineStr">
        <is>
          <t>9999129320838114</t>
        </is>
      </c>
      <c r="B317" s="14">
        <f>VALUE(A317)</f>
        <v/>
      </c>
      <c r="C317">
        <f>TEXT(B317,"0")</f>
        <v/>
      </c>
      <c r="D317">
        <f>A317=C317</f>
        <v/>
      </c>
      <c r="E317">
        <f>MOD(SUMPRODUCT(MID(C317,LEN(C317)+1-ROW(INDIRECT("1:"&amp;LEN(C317))),1)*(2-MOD(ROW(INDIRECT("1:"&amp;LEN(C317))),2))-9*(MID(C317,LEN(C317)+1-ROW(INDIRECT("1:"&amp;LEN(C317))),1)*(2-MOD(ROW(INDIRECT("1:"&amp;LEN(C317))),2))&gt;9)),10)=0</f>
        <v/>
      </c>
      <c r="F317">
        <f>TEXT(B317,"0.00000E+00")</f>
        <v/>
      </c>
    </row>
    <row r="318">
      <c r="A318" s="13" t="inlineStr">
        <is>
          <t>9999129465403344</t>
        </is>
      </c>
      <c r="B318" s="14">
        <f>VALUE(A318)</f>
        <v/>
      </c>
      <c r="C318">
        <f>TEXT(B318,"0")</f>
        <v/>
      </c>
      <c r="D318">
        <f>A318=C318</f>
        <v/>
      </c>
      <c r="E318">
        <f>MOD(SUMPRODUCT(MID(C318,LEN(C318)+1-ROW(INDIRECT("1:"&amp;LEN(C318))),1)*(2-MOD(ROW(INDIRECT("1:"&amp;LEN(C318))),2))-9*(MID(C318,LEN(C318)+1-ROW(INDIRECT("1:"&amp;LEN(C318))),1)*(2-MOD(ROW(INDIRECT("1:"&amp;LEN(C318))),2))&gt;9)),10)=0</f>
        <v/>
      </c>
      <c r="F318">
        <f>TEXT(B318,"0.00000E+00")</f>
        <v/>
      </c>
    </row>
    <row r="319">
      <c r="A319" s="13" t="inlineStr">
        <is>
          <t>9999129148347819</t>
        </is>
      </c>
      <c r="B319" s="14">
        <f>VALUE(A319)</f>
        <v/>
      </c>
      <c r="C319">
        <f>TEXT(B319,"0")</f>
        <v/>
      </c>
      <c r="D319">
        <f>A319=C319</f>
        <v/>
      </c>
      <c r="E319">
        <f>MOD(SUMPRODUCT(MID(C319,LEN(C319)+1-ROW(INDIRECT("1:"&amp;LEN(C319))),1)*(2-MOD(ROW(INDIRECT("1:"&amp;LEN(C319))),2))-9*(MID(C319,LEN(C319)+1-ROW(INDIRECT("1:"&amp;LEN(C319))),1)*(2-MOD(ROW(INDIRECT("1:"&amp;LEN(C319))),2))&gt;9)),10)=0</f>
        <v/>
      </c>
      <c r="F319">
        <f>TEXT(B319,"0.00000E+00")</f>
        <v/>
      </c>
    </row>
    <row r="320">
      <c r="A320" s="13" t="inlineStr">
        <is>
          <t>9999121630011268</t>
        </is>
      </c>
      <c r="B320" s="14">
        <f>VALUE(A320)</f>
        <v/>
      </c>
      <c r="C320">
        <f>TEXT(B320,"0")</f>
        <v/>
      </c>
      <c r="D320">
        <f>A320=C320</f>
        <v/>
      </c>
      <c r="E320">
        <f>MOD(SUMPRODUCT(MID(C320,LEN(C320)+1-ROW(INDIRECT("1:"&amp;LEN(C320))),1)*(2-MOD(ROW(INDIRECT("1:"&amp;LEN(C320))),2))-9*(MID(C320,LEN(C320)+1-ROW(INDIRECT("1:"&amp;LEN(C320))),1)*(2-MOD(ROW(INDIRECT("1:"&amp;LEN(C320))),2))&gt;9)),10)=0</f>
        <v/>
      </c>
      <c r="F320">
        <f>TEXT(B320,"0.00000E+00")</f>
        <v/>
      </c>
    </row>
    <row r="321">
      <c r="A321" s="13" t="inlineStr">
        <is>
          <t>9999128144693580</t>
        </is>
      </c>
      <c r="B321" s="14">
        <f>VALUE(A321)</f>
        <v/>
      </c>
      <c r="C321">
        <f>TEXT(B321,"0")</f>
        <v/>
      </c>
      <c r="D321">
        <f>A321=C321</f>
        <v/>
      </c>
      <c r="E321">
        <f>MOD(SUMPRODUCT(MID(C321,LEN(C321)+1-ROW(INDIRECT("1:"&amp;LEN(C321))),1)*(2-MOD(ROW(INDIRECT("1:"&amp;LEN(C321))),2))-9*(MID(C321,LEN(C321)+1-ROW(INDIRECT("1:"&amp;LEN(C321))),1)*(2-MOD(ROW(INDIRECT("1:"&amp;LEN(C321))),2))&gt;9)),10)=0</f>
        <v/>
      </c>
      <c r="F321">
        <f>TEXT(B321,"0.00000E+00")</f>
        <v/>
      </c>
    </row>
    <row r="322">
      <c r="A322" s="13" t="inlineStr">
        <is>
          <t>9999123119726697</t>
        </is>
      </c>
      <c r="B322" s="14">
        <f>VALUE(A322)</f>
        <v/>
      </c>
      <c r="C322">
        <f>TEXT(B322,"0")</f>
        <v/>
      </c>
      <c r="D322">
        <f>A322=C322</f>
        <v/>
      </c>
      <c r="E322">
        <f>MOD(SUMPRODUCT(MID(C322,LEN(C322)+1-ROW(INDIRECT("1:"&amp;LEN(C322))),1)*(2-MOD(ROW(INDIRECT("1:"&amp;LEN(C322))),2))-9*(MID(C322,LEN(C322)+1-ROW(INDIRECT("1:"&amp;LEN(C322))),1)*(2-MOD(ROW(INDIRECT("1:"&amp;LEN(C322))),2))&gt;9)),10)=0</f>
        <v/>
      </c>
      <c r="F322">
        <f>TEXT(B322,"0.00000E+00")</f>
        <v/>
      </c>
    </row>
    <row r="323">
      <c r="A323" s="13" t="inlineStr">
        <is>
          <t>9999121658607849</t>
        </is>
      </c>
      <c r="B323" s="14">
        <f>VALUE(A323)</f>
        <v/>
      </c>
      <c r="C323">
        <f>TEXT(B323,"0")</f>
        <v/>
      </c>
      <c r="D323">
        <f>A323=C323</f>
        <v/>
      </c>
      <c r="E323">
        <f>MOD(SUMPRODUCT(MID(C323,LEN(C323)+1-ROW(INDIRECT("1:"&amp;LEN(C323))),1)*(2-MOD(ROW(INDIRECT("1:"&amp;LEN(C323))),2))-9*(MID(C323,LEN(C323)+1-ROW(INDIRECT("1:"&amp;LEN(C323))),1)*(2-MOD(ROW(INDIRECT("1:"&amp;LEN(C323))),2))&gt;9)),10)=0</f>
        <v/>
      </c>
      <c r="F323">
        <f>TEXT(B323,"0.00000E+00")</f>
        <v/>
      </c>
    </row>
    <row r="324">
      <c r="A324" s="13" t="inlineStr">
        <is>
          <t>9999127983918413</t>
        </is>
      </c>
      <c r="B324" s="14">
        <f>VALUE(A324)</f>
        <v/>
      </c>
      <c r="C324">
        <f>TEXT(B324,"0")</f>
        <v/>
      </c>
      <c r="D324">
        <f>A324=C324</f>
        <v/>
      </c>
      <c r="E324">
        <f>MOD(SUMPRODUCT(MID(C324,LEN(C324)+1-ROW(INDIRECT("1:"&amp;LEN(C324))),1)*(2-MOD(ROW(INDIRECT("1:"&amp;LEN(C324))),2))-9*(MID(C324,LEN(C324)+1-ROW(INDIRECT("1:"&amp;LEN(C324))),1)*(2-MOD(ROW(INDIRECT("1:"&amp;LEN(C324))),2))&gt;9)),10)=0</f>
        <v/>
      </c>
      <c r="F324">
        <f>TEXT(B324,"0.00000E+00")</f>
        <v/>
      </c>
    </row>
    <row r="325">
      <c r="A325" s="13" t="inlineStr">
        <is>
          <t>9999123441614645</t>
        </is>
      </c>
      <c r="B325" s="14">
        <f>VALUE(A325)</f>
        <v/>
      </c>
      <c r="C325">
        <f>TEXT(B325,"0")</f>
        <v/>
      </c>
      <c r="D325">
        <f>A325=C325</f>
        <v/>
      </c>
      <c r="E325">
        <f>MOD(SUMPRODUCT(MID(C325,LEN(C325)+1-ROW(INDIRECT("1:"&amp;LEN(C325))),1)*(2-MOD(ROW(INDIRECT("1:"&amp;LEN(C325))),2))-9*(MID(C325,LEN(C325)+1-ROW(INDIRECT("1:"&amp;LEN(C325))),1)*(2-MOD(ROW(INDIRECT("1:"&amp;LEN(C325))),2))&gt;9)),10)=0</f>
        <v/>
      </c>
      <c r="F325">
        <f>TEXT(B325,"0.00000E+00")</f>
        <v/>
      </c>
    </row>
    <row r="326">
      <c r="A326" s="13" t="inlineStr">
        <is>
          <t>9999123966701124</t>
        </is>
      </c>
      <c r="B326" s="14">
        <f>VALUE(A326)</f>
        <v/>
      </c>
      <c r="C326">
        <f>TEXT(B326,"0")</f>
        <v/>
      </c>
      <c r="D326">
        <f>A326=C326</f>
        <v/>
      </c>
      <c r="E326">
        <f>MOD(SUMPRODUCT(MID(C326,LEN(C326)+1-ROW(INDIRECT("1:"&amp;LEN(C326))),1)*(2-MOD(ROW(INDIRECT("1:"&amp;LEN(C326))),2))-9*(MID(C326,LEN(C326)+1-ROW(INDIRECT("1:"&amp;LEN(C326))),1)*(2-MOD(ROW(INDIRECT("1:"&amp;LEN(C326))),2))&gt;9)),10)=0</f>
        <v/>
      </c>
      <c r="F326">
        <f>TEXT(B326,"0.00000E+00")</f>
        <v/>
      </c>
    </row>
    <row r="327">
      <c r="A327" s="13" t="inlineStr">
        <is>
          <t>9999123350631234</t>
        </is>
      </c>
      <c r="B327" s="14">
        <f>VALUE(A327)</f>
        <v/>
      </c>
      <c r="C327">
        <f>TEXT(B327,"0")</f>
        <v/>
      </c>
      <c r="D327">
        <f>A327=C327</f>
        <v/>
      </c>
      <c r="E327">
        <f>MOD(SUMPRODUCT(MID(C327,LEN(C327)+1-ROW(INDIRECT("1:"&amp;LEN(C327))),1)*(2-MOD(ROW(INDIRECT("1:"&amp;LEN(C327))),2))-9*(MID(C327,LEN(C327)+1-ROW(INDIRECT("1:"&amp;LEN(C327))),1)*(2-MOD(ROW(INDIRECT("1:"&amp;LEN(C327))),2))&gt;9)),10)=0</f>
        <v/>
      </c>
      <c r="F327">
        <f>TEXT(B327,"0.00000E+00")</f>
        <v/>
      </c>
    </row>
    <row r="328">
      <c r="A328" s="13" t="inlineStr">
        <is>
          <t>9999124706266618</t>
        </is>
      </c>
      <c r="B328" s="14">
        <f>VALUE(A328)</f>
        <v/>
      </c>
      <c r="C328">
        <f>TEXT(B328,"0")</f>
        <v/>
      </c>
      <c r="D328">
        <f>A328=C328</f>
        <v/>
      </c>
      <c r="E328">
        <f>MOD(SUMPRODUCT(MID(C328,LEN(C328)+1-ROW(INDIRECT("1:"&amp;LEN(C328))),1)*(2-MOD(ROW(INDIRECT("1:"&amp;LEN(C328))),2))-9*(MID(C328,LEN(C328)+1-ROW(INDIRECT("1:"&amp;LEN(C328))),1)*(2-MOD(ROW(INDIRECT("1:"&amp;LEN(C328))),2))&gt;9)),10)=0</f>
        <v/>
      </c>
      <c r="F328">
        <f>TEXT(B328,"0.00000E+00")</f>
        <v/>
      </c>
    </row>
    <row r="329">
      <c r="A329" s="13" t="inlineStr">
        <is>
          <t>9999125693096637</t>
        </is>
      </c>
      <c r="B329" s="14">
        <f>VALUE(A329)</f>
        <v/>
      </c>
      <c r="C329">
        <f>TEXT(B329,"0")</f>
        <v/>
      </c>
      <c r="D329">
        <f>A329=C329</f>
        <v/>
      </c>
      <c r="E329">
        <f>MOD(SUMPRODUCT(MID(C329,LEN(C329)+1-ROW(INDIRECT("1:"&amp;LEN(C329))),1)*(2-MOD(ROW(INDIRECT("1:"&amp;LEN(C329))),2))-9*(MID(C329,LEN(C329)+1-ROW(INDIRECT("1:"&amp;LEN(C329))),1)*(2-MOD(ROW(INDIRECT("1:"&amp;LEN(C329))),2))&gt;9)),10)=0</f>
        <v/>
      </c>
      <c r="F329">
        <f>TEXT(B329,"0.00000E+00")</f>
        <v/>
      </c>
    </row>
    <row r="330">
      <c r="A330" s="13" t="inlineStr">
        <is>
          <t>9999127608149873</t>
        </is>
      </c>
      <c r="B330" s="14">
        <f>VALUE(A330)</f>
        <v/>
      </c>
      <c r="C330">
        <f>TEXT(B330,"0")</f>
        <v/>
      </c>
      <c r="D330">
        <f>A330=C330</f>
        <v/>
      </c>
      <c r="E330">
        <f>MOD(SUMPRODUCT(MID(C330,LEN(C330)+1-ROW(INDIRECT("1:"&amp;LEN(C330))),1)*(2-MOD(ROW(INDIRECT("1:"&amp;LEN(C330))),2))-9*(MID(C330,LEN(C330)+1-ROW(INDIRECT("1:"&amp;LEN(C330))),1)*(2-MOD(ROW(INDIRECT("1:"&amp;LEN(C330))),2))&gt;9)),10)=0</f>
        <v/>
      </c>
      <c r="F330">
        <f>TEXT(B330,"0.00000E+00")</f>
        <v/>
      </c>
    </row>
    <row r="331">
      <c r="A331" s="13" t="inlineStr">
        <is>
          <t>9999121906986342</t>
        </is>
      </c>
      <c r="B331" s="14">
        <f>VALUE(A331)</f>
        <v/>
      </c>
      <c r="C331">
        <f>TEXT(B331,"0")</f>
        <v/>
      </c>
      <c r="D331">
        <f>A331=C331</f>
        <v/>
      </c>
      <c r="E331">
        <f>MOD(SUMPRODUCT(MID(C331,LEN(C331)+1-ROW(INDIRECT("1:"&amp;LEN(C331))),1)*(2-MOD(ROW(INDIRECT("1:"&amp;LEN(C331))),2))-9*(MID(C331,LEN(C331)+1-ROW(INDIRECT("1:"&amp;LEN(C331))),1)*(2-MOD(ROW(INDIRECT("1:"&amp;LEN(C331))),2))&gt;9)),10)=0</f>
        <v/>
      </c>
      <c r="F331">
        <f>TEXT(B331,"0.00000E+00")</f>
        <v/>
      </c>
    </row>
    <row r="332">
      <c r="A332" s="13" t="inlineStr">
        <is>
          <t>9999123514071301</t>
        </is>
      </c>
      <c r="B332" s="14">
        <f>VALUE(A332)</f>
        <v/>
      </c>
      <c r="C332">
        <f>TEXT(B332,"0")</f>
        <v/>
      </c>
      <c r="D332">
        <f>A332=C332</f>
        <v/>
      </c>
      <c r="E332">
        <f>MOD(SUMPRODUCT(MID(C332,LEN(C332)+1-ROW(INDIRECT("1:"&amp;LEN(C332))),1)*(2-MOD(ROW(INDIRECT("1:"&amp;LEN(C332))),2))-9*(MID(C332,LEN(C332)+1-ROW(INDIRECT("1:"&amp;LEN(C332))),1)*(2-MOD(ROW(INDIRECT("1:"&amp;LEN(C332))),2))&gt;9)),10)=0</f>
        <v/>
      </c>
      <c r="F332">
        <f>TEXT(B332,"0.00000E+00")</f>
        <v/>
      </c>
    </row>
    <row r="333">
      <c r="A333" s="13" t="inlineStr">
        <is>
          <t>9999124118912072</t>
        </is>
      </c>
      <c r="B333" s="14">
        <f>VALUE(A333)</f>
        <v/>
      </c>
      <c r="C333">
        <f>TEXT(B333,"0")</f>
        <v/>
      </c>
      <c r="D333">
        <f>A333=C333</f>
        <v/>
      </c>
      <c r="E333">
        <f>MOD(SUMPRODUCT(MID(C333,LEN(C333)+1-ROW(INDIRECT("1:"&amp;LEN(C333))),1)*(2-MOD(ROW(INDIRECT("1:"&amp;LEN(C333))),2))-9*(MID(C333,LEN(C333)+1-ROW(INDIRECT("1:"&amp;LEN(C333))),1)*(2-MOD(ROW(INDIRECT("1:"&amp;LEN(C333))),2))&gt;9)),10)=0</f>
        <v/>
      </c>
      <c r="F333">
        <f>TEXT(B333,"0.00000E+00")</f>
        <v/>
      </c>
    </row>
    <row r="334">
      <c r="A334" s="13" t="inlineStr">
        <is>
          <t>9999121920199575</t>
        </is>
      </c>
      <c r="B334" s="14">
        <f>VALUE(A334)</f>
        <v/>
      </c>
      <c r="C334">
        <f>TEXT(B334,"0")</f>
        <v/>
      </c>
      <c r="D334">
        <f>A334=C334</f>
        <v/>
      </c>
      <c r="E334">
        <f>MOD(SUMPRODUCT(MID(C334,LEN(C334)+1-ROW(INDIRECT("1:"&amp;LEN(C334))),1)*(2-MOD(ROW(INDIRECT("1:"&amp;LEN(C334))),2))-9*(MID(C334,LEN(C334)+1-ROW(INDIRECT("1:"&amp;LEN(C334))),1)*(2-MOD(ROW(INDIRECT("1:"&amp;LEN(C334))),2))&gt;9)),10)=0</f>
        <v/>
      </c>
      <c r="F334">
        <f>TEXT(B334,"0.00000E+00")</f>
        <v/>
      </c>
    </row>
    <row r="335">
      <c r="A335" s="13" t="inlineStr">
        <is>
          <t>9999127737111380</t>
        </is>
      </c>
      <c r="B335" s="14">
        <f>VALUE(A335)</f>
        <v/>
      </c>
      <c r="C335">
        <f>TEXT(B335,"0")</f>
        <v/>
      </c>
      <c r="D335">
        <f>A335=C335</f>
        <v/>
      </c>
      <c r="E335">
        <f>MOD(SUMPRODUCT(MID(C335,LEN(C335)+1-ROW(INDIRECT("1:"&amp;LEN(C335))),1)*(2-MOD(ROW(INDIRECT("1:"&amp;LEN(C335))),2))-9*(MID(C335,LEN(C335)+1-ROW(INDIRECT("1:"&amp;LEN(C335))),1)*(2-MOD(ROW(INDIRECT("1:"&amp;LEN(C335))),2))&gt;9)),10)=0</f>
        <v/>
      </c>
      <c r="F335">
        <f>TEXT(B335,"0.00000E+00")</f>
        <v/>
      </c>
    </row>
    <row r="336">
      <c r="A336" s="13" t="inlineStr">
        <is>
          <t>9999126762585971</t>
        </is>
      </c>
      <c r="B336" s="14">
        <f>VALUE(A336)</f>
        <v/>
      </c>
      <c r="C336">
        <f>TEXT(B336,"0")</f>
        <v/>
      </c>
      <c r="D336">
        <f>A336=C336</f>
        <v/>
      </c>
      <c r="E336">
        <f>MOD(SUMPRODUCT(MID(C336,LEN(C336)+1-ROW(INDIRECT("1:"&amp;LEN(C336))),1)*(2-MOD(ROW(INDIRECT("1:"&amp;LEN(C336))),2))-9*(MID(C336,LEN(C336)+1-ROW(INDIRECT("1:"&amp;LEN(C336))),1)*(2-MOD(ROW(INDIRECT("1:"&amp;LEN(C336))),2))&gt;9)),10)=0</f>
        <v/>
      </c>
      <c r="F336">
        <f>TEXT(B336,"0.00000E+00")</f>
        <v/>
      </c>
    </row>
    <row r="337">
      <c r="A337" s="13" t="inlineStr">
        <is>
          <t>9999121115717546</t>
        </is>
      </c>
      <c r="B337" s="14">
        <f>VALUE(A337)</f>
        <v/>
      </c>
      <c r="C337">
        <f>TEXT(B337,"0")</f>
        <v/>
      </c>
      <c r="D337">
        <f>A337=C337</f>
        <v/>
      </c>
      <c r="E337">
        <f>MOD(SUMPRODUCT(MID(C337,LEN(C337)+1-ROW(INDIRECT("1:"&amp;LEN(C337))),1)*(2-MOD(ROW(INDIRECT("1:"&amp;LEN(C337))),2))-9*(MID(C337,LEN(C337)+1-ROW(INDIRECT("1:"&amp;LEN(C337))),1)*(2-MOD(ROW(INDIRECT("1:"&amp;LEN(C337))),2))&gt;9)),10)=0</f>
        <v/>
      </c>
      <c r="F337">
        <f>TEXT(B337,"0.00000E+00")</f>
        <v/>
      </c>
    </row>
    <row r="338">
      <c r="A338" s="13" t="inlineStr">
        <is>
          <t>9999123118446511</t>
        </is>
      </c>
      <c r="B338" s="14">
        <f>VALUE(A338)</f>
        <v/>
      </c>
      <c r="C338">
        <f>TEXT(B338,"0")</f>
        <v/>
      </c>
      <c r="D338">
        <f>A338=C338</f>
        <v/>
      </c>
      <c r="E338">
        <f>MOD(SUMPRODUCT(MID(C338,LEN(C338)+1-ROW(INDIRECT("1:"&amp;LEN(C338))),1)*(2-MOD(ROW(INDIRECT("1:"&amp;LEN(C338))),2))-9*(MID(C338,LEN(C338)+1-ROW(INDIRECT("1:"&amp;LEN(C338))),1)*(2-MOD(ROW(INDIRECT("1:"&amp;LEN(C338))),2))&gt;9)),10)=0</f>
        <v/>
      </c>
      <c r="F338">
        <f>TEXT(B338,"0.00000E+00")</f>
        <v/>
      </c>
    </row>
    <row r="339">
      <c r="A339" s="13" t="inlineStr">
        <is>
          <t>9999121793752765</t>
        </is>
      </c>
      <c r="B339" s="14">
        <f>VALUE(A339)</f>
        <v/>
      </c>
      <c r="C339">
        <f>TEXT(B339,"0")</f>
        <v/>
      </c>
      <c r="D339">
        <f>A339=C339</f>
        <v/>
      </c>
      <c r="E339">
        <f>MOD(SUMPRODUCT(MID(C339,LEN(C339)+1-ROW(INDIRECT("1:"&amp;LEN(C339))),1)*(2-MOD(ROW(INDIRECT("1:"&amp;LEN(C339))),2))-9*(MID(C339,LEN(C339)+1-ROW(INDIRECT("1:"&amp;LEN(C339))),1)*(2-MOD(ROW(INDIRECT("1:"&amp;LEN(C339))),2))&gt;9)),10)=0</f>
        <v/>
      </c>
      <c r="F339">
        <f>TEXT(B339,"0.00000E+00")</f>
        <v/>
      </c>
    </row>
    <row r="340">
      <c r="A340" s="13" t="inlineStr">
        <is>
          <t>9999121961968003</t>
        </is>
      </c>
      <c r="B340" s="14">
        <f>VALUE(A340)</f>
        <v/>
      </c>
      <c r="C340">
        <f>TEXT(B340,"0")</f>
        <v/>
      </c>
      <c r="D340">
        <f>A340=C340</f>
        <v/>
      </c>
      <c r="E340">
        <f>MOD(SUMPRODUCT(MID(C340,LEN(C340)+1-ROW(INDIRECT("1:"&amp;LEN(C340))),1)*(2-MOD(ROW(INDIRECT("1:"&amp;LEN(C340))),2))-9*(MID(C340,LEN(C340)+1-ROW(INDIRECT("1:"&amp;LEN(C340))),1)*(2-MOD(ROW(INDIRECT("1:"&amp;LEN(C340))),2))&gt;9)),10)=0</f>
        <v/>
      </c>
      <c r="F340">
        <f>TEXT(B340,"0.00000E+00")</f>
        <v/>
      </c>
    </row>
    <row r="341">
      <c r="A341" s="13" t="inlineStr">
        <is>
          <t>9999120264477274</t>
        </is>
      </c>
      <c r="B341" s="14">
        <f>VALUE(A341)</f>
        <v/>
      </c>
      <c r="C341">
        <f>TEXT(B341,"0")</f>
        <v/>
      </c>
      <c r="D341">
        <f>A341=C341</f>
        <v/>
      </c>
      <c r="E341">
        <f>MOD(SUMPRODUCT(MID(C341,LEN(C341)+1-ROW(INDIRECT("1:"&amp;LEN(C341))),1)*(2-MOD(ROW(INDIRECT("1:"&amp;LEN(C341))),2))-9*(MID(C341,LEN(C341)+1-ROW(INDIRECT("1:"&amp;LEN(C341))),1)*(2-MOD(ROW(INDIRECT("1:"&amp;LEN(C341))),2))&gt;9)),10)=0</f>
        <v/>
      </c>
      <c r="F341">
        <f>TEXT(B341,"0.00000E+00")</f>
        <v/>
      </c>
    </row>
    <row r="342">
      <c r="A342" s="13" t="inlineStr">
        <is>
          <t>9999123803263031</t>
        </is>
      </c>
      <c r="B342" s="14">
        <f>VALUE(A342)</f>
        <v/>
      </c>
      <c r="C342">
        <f>TEXT(B342,"0")</f>
        <v/>
      </c>
      <c r="D342">
        <f>A342=C342</f>
        <v/>
      </c>
      <c r="E342">
        <f>MOD(SUMPRODUCT(MID(C342,LEN(C342)+1-ROW(INDIRECT("1:"&amp;LEN(C342))),1)*(2-MOD(ROW(INDIRECT("1:"&amp;LEN(C342))),2))-9*(MID(C342,LEN(C342)+1-ROW(INDIRECT("1:"&amp;LEN(C342))),1)*(2-MOD(ROW(INDIRECT("1:"&amp;LEN(C342))),2))&gt;9)),10)=0</f>
        <v/>
      </c>
      <c r="F342">
        <f>TEXT(B342,"0.00000E+00")</f>
        <v/>
      </c>
    </row>
    <row r="343">
      <c r="A343" s="13" t="inlineStr">
        <is>
          <t>9999120233216845</t>
        </is>
      </c>
      <c r="B343" s="14">
        <f>VALUE(A343)</f>
        <v/>
      </c>
      <c r="C343">
        <f>TEXT(B343,"0")</f>
        <v/>
      </c>
      <c r="D343">
        <f>A343=C343</f>
        <v/>
      </c>
      <c r="E343">
        <f>MOD(SUMPRODUCT(MID(C343,LEN(C343)+1-ROW(INDIRECT("1:"&amp;LEN(C343))),1)*(2-MOD(ROW(INDIRECT("1:"&amp;LEN(C343))),2))-9*(MID(C343,LEN(C343)+1-ROW(INDIRECT("1:"&amp;LEN(C343))),1)*(2-MOD(ROW(INDIRECT("1:"&amp;LEN(C343))),2))&gt;9)),10)=0</f>
        <v/>
      </c>
      <c r="F343">
        <f>TEXT(B343,"0.00000E+00")</f>
        <v/>
      </c>
    </row>
    <row r="344">
      <c r="A344" s="13" t="inlineStr">
        <is>
          <t>9999128671483116</t>
        </is>
      </c>
      <c r="B344" s="14">
        <f>VALUE(A344)</f>
        <v/>
      </c>
      <c r="C344">
        <f>TEXT(B344,"0")</f>
        <v/>
      </c>
      <c r="D344">
        <f>A344=C344</f>
        <v/>
      </c>
      <c r="E344">
        <f>MOD(SUMPRODUCT(MID(C344,LEN(C344)+1-ROW(INDIRECT("1:"&amp;LEN(C344))),1)*(2-MOD(ROW(INDIRECT("1:"&amp;LEN(C344))),2))-9*(MID(C344,LEN(C344)+1-ROW(INDIRECT("1:"&amp;LEN(C344))),1)*(2-MOD(ROW(INDIRECT("1:"&amp;LEN(C344))),2))&gt;9)),10)=0</f>
        <v/>
      </c>
      <c r="F344">
        <f>TEXT(B344,"0.00000E+00")</f>
        <v/>
      </c>
    </row>
    <row r="345">
      <c r="A345" s="13" t="inlineStr">
        <is>
          <t>9999121102210240</t>
        </is>
      </c>
      <c r="B345" s="14">
        <f>VALUE(A345)</f>
        <v/>
      </c>
      <c r="C345">
        <f>TEXT(B345,"0")</f>
        <v/>
      </c>
      <c r="D345">
        <f>A345=C345</f>
        <v/>
      </c>
      <c r="E345">
        <f>MOD(SUMPRODUCT(MID(C345,LEN(C345)+1-ROW(INDIRECT("1:"&amp;LEN(C345))),1)*(2-MOD(ROW(INDIRECT("1:"&amp;LEN(C345))),2))-9*(MID(C345,LEN(C345)+1-ROW(INDIRECT("1:"&amp;LEN(C345))),1)*(2-MOD(ROW(INDIRECT("1:"&amp;LEN(C345))),2))&gt;9)),10)=0</f>
        <v/>
      </c>
      <c r="F345">
        <f>TEXT(B345,"0.00000E+00")</f>
        <v/>
      </c>
    </row>
    <row r="346">
      <c r="A346" s="13" t="inlineStr">
        <is>
          <t>9999125984118074</t>
        </is>
      </c>
      <c r="B346" s="14">
        <f>VALUE(A346)</f>
        <v/>
      </c>
      <c r="C346">
        <f>TEXT(B346,"0")</f>
        <v/>
      </c>
      <c r="D346">
        <f>A346=C346</f>
        <v/>
      </c>
      <c r="E346">
        <f>MOD(SUMPRODUCT(MID(C346,LEN(C346)+1-ROW(INDIRECT("1:"&amp;LEN(C346))),1)*(2-MOD(ROW(INDIRECT("1:"&amp;LEN(C346))),2))-9*(MID(C346,LEN(C346)+1-ROW(INDIRECT("1:"&amp;LEN(C346))),1)*(2-MOD(ROW(INDIRECT("1:"&amp;LEN(C346))),2))&gt;9)),10)=0</f>
        <v/>
      </c>
      <c r="F346">
        <f>TEXT(B346,"0.00000E+00")</f>
        <v/>
      </c>
    </row>
    <row r="347">
      <c r="A347" s="13" t="inlineStr">
        <is>
          <t>9999125126381275</t>
        </is>
      </c>
      <c r="B347" s="14">
        <f>VALUE(A347)</f>
        <v/>
      </c>
      <c r="C347">
        <f>TEXT(B347,"0")</f>
        <v/>
      </c>
      <c r="D347">
        <f>A347=C347</f>
        <v/>
      </c>
      <c r="E347">
        <f>MOD(SUMPRODUCT(MID(C347,LEN(C347)+1-ROW(INDIRECT("1:"&amp;LEN(C347))),1)*(2-MOD(ROW(INDIRECT("1:"&amp;LEN(C347))),2))-9*(MID(C347,LEN(C347)+1-ROW(INDIRECT("1:"&amp;LEN(C347))),1)*(2-MOD(ROW(INDIRECT("1:"&amp;LEN(C347))),2))&gt;9)),10)=0</f>
        <v/>
      </c>
      <c r="F347">
        <f>TEXT(B347,"0.00000E+00")</f>
        <v/>
      </c>
    </row>
    <row r="348">
      <c r="A348" s="13" t="inlineStr">
        <is>
          <t>9999121223412352</t>
        </is>
      </c>
      <c r="B348" s="14">
        <f>VALUE(A348)</f>
        <v/>
      </c>
      <c r="C348">
        <f>TEXT(B348,"0")</f>
        <v/>
      </c>
      <c r="D348">
        <f>A348=C348</f>
        <v/>
      </c>
      <c r="E348">
        <f>MOD(SUMPRODUCT(MID(C348,LEN(C348)+1-ROW(INDIRECT("1:"&amp;LEN(C348))),1)*(2-MOD(ROW(INDIRECT("1:"&amp;LEN(C348))),2))-9*(MID(C348,LEN(C348)+1-ROW(INDIRECT("1:"&amp;LEN(C348))),1)*(2-MOD(ROW(INDIRECT("1:"&amp;LEN(C348))),2))&gt;9)),10)=0</f>
        <v/>
      </c>
      <c r="F348">
        <f>TEXT(B348,"0.00000E+00")</f>
        <v/>
      </c>
    </row>
    <row r="349">
      <c r="A349" s="13" t="inlineStr">
        <is>
          <t>9999121817411190</t>
        </is>
      </c>
      <c r="B349" s="14">
        <f>VALUE(A349)</f>
        <v/>
      </c>
      <c r="C349">
        <f>TEXT(B349,"0")</f>
        <v/>
      </c>
      <c r="D349">
        <f>A349=C349</f>
        <v/>
      </c>
      <c r="E349">
        <f>MOD(SUMPRODUCT(MID(C349,LEN(C349)+1-ROW(INDIRECT("1:"&amp;LEN(C349))),1)*(2-MOD(ROW(INDIRECT("1:"&amp;LEN(C349))),2))-9*(MID(C349,LEN(C349)+1-ROW(INDIRECT("1:"&amp;LEN(C349))),1)*(2-MOD(ROW(INDIRECT("1:"&amp;LEN(C349))),2))&gt;9)),10)=0</f>
        <v/>
      </c>
      <c r="F349">
        <f>TEXT(B349,"0.00000E+00")</f>
        <v/>
      </c>
    </row>
    <row r="350">
      <c r="A350" s="13" t="inlineStr">
        <is>
          <t>9999123256341995</t>
        </is>
      </c>
      <c r="B350" s="14">
        <f>VALUE(A350)</f>
        <v/>
      </c>
      <c r="C350">
        <f>TEXT(B350,"0")</f>
        <v/>
      </c>
      <c r="D350">
        <f>A350=C350</f>
        <v/>
      </c>
      <c r="E350">
        <f>MOD(SUMPRODUCT(MID(C350,LEN(C350)+1-ROW(INDIRECT("1:"&amp;LEN(C350))),1)*(2-MOD(ROW(INDIRECT("1:"&amp;LEN(C350))),2))-9*(MID(C350,LEN(C350)+1-ROW(INDIRECT("1:"&amp;LEN(C350))),1)*(2-MOD(ROW(INDIRECT("1:"&amp;LEN(C350))),2))&gt;9)),10)=0</f>
        <v/>
      </c>
      <c r="F350">
        <f>TEXT(B350,"0.00000E+00")</f>
        <v/>
      </c>
    </row>
    <row r="351">
      <c r="A351" s="13" t="inlineStr">
        <is>
          <t>9999127491548785</t>
        </is>
      </c>
      <c r="B351" s="14">
        <f>VALUE(A351)</f>
        <v/>
      </c>
      <c r="C351">
        <f>TEXT(B351,"0")</f>
        <v/>
      </c>
      <c r="D351">
        <f>A351=C351</f>
        <v/>
      </c>
      <c r="E351">
        <f>MOD(SUMPRODUCT(MID(C351,LEN(C351)+1-ROW(INDIRECT("1:"&amp;LEN(C351))),1)*(2-MOD(ROW(INDIRECT("1:"&amp;LEN(C351))),2))-9*(MID(C351,LEN(C351)+1-ROW(INDIRECT("1:"&amp;LEN(C351))),1)*(2-MOD(ROW(INDIRECT("1:"&amp;LEN(C351))),2))&gt;9)),10)=0</f>
        <v/>
      </c>
      <c r="F351">
        <f>TEXT(B351,"0.00000E+00")</f>
        <v/>
      </c>
    </row>
    <row r="352">
      <c r="A352" s="13" t="inlineStr">
        <is>
          <t>9999125115148271</t>
        </is>
      </c>
      <c r="B352" s="14">
        <f>VALUE(A352)</f>
        <v/>
      </c>
      <c r="C352">
        <f>TEXT(B352,"0")</f>
        <v/>
      </c>
      <c r="D352">
        <f>A352=C352</f>
        <v/>
      </c>
      <c r="E352">
        <f>MOD(SUMPRODUCT(MID(C352,LEN(C352)+1-ROW(INDIRECT("1:"&amp;LEN(C352))),1)*(2-MOD(ROW(INDIRECT("1:"&amp;LEN(C352))),2))-9*(MID(C352,LEN(C352)+1-ROW(INDIRECT("1:"&amp;LEN(C352))),1)*(2-MOD(ROW(INDIRECT("1:"&amp;LEN(C352))),2))&gt;9)),10)=0</f>
        <v/>
      </c>
      <c r="F352">
        <f>TEXT(B352,"0.00000E+00")</f>
        <v/>
      </c>
    </row>
    <row r="353">
      <c r="A353" s="13" t="inlineStr">
        <is>
          <t>9999128095936806</t>
        </is>
      </c>
      <c r="B353" s="14">
        <f>VALUE(A353)</f>
        <v/>
      </c>
      <c r="C353">
        <f>TEXT(B353,"0")</f>
        <v/>
      </c>
      <c r="D353">
        <f>A353=C353</f>
        <v/>
      </c>
      <c r="E353">
        <f>MOD(SUMPRODUCT(MID(C353,LEN(C353)+1-ROW(INDIRECT("1:"&amp;LEN(C353))),1)*(2-MOD(ROW(INDIRECT("1:"&amp;LEN(C353))),2))-9*(MID(C353,LEN(C353)+1-ROW(INDIRECT("1:"&amp;LEN(C353))),1)*(2-MOD(ROW(INDIRECT("1:"&amp;LEN(C353))),2))&gt;9)),10)=0</f>
        <v/>
      </c>
      <c r="F353">
        <f>TEXT(B353,"0.00000E+00")</f>
        <v/>
      </c>
    </row>
    <row r="354">
      <c r="A354" s="13" t="inlineStr">
        <is>
          <t>9999128415960544</t>
        </is>
      </c>
      <c r="B354" s="14">
        <f>VALUE(A354)</f>
        <v/>
      </c>
      <c r="C354">
        <f>TEXT(B354,"0")</f>
        <v/>
      </c>
      <c r="D354">
        <f>A354=C354</f>
        <v/>
      </c>
      <c r="E354">
        <f>MOD(SUMPRODUCT(MID(C354,LEN(C354)+1-ROW(INDIRECT("1:"&amp;LEN(C354))),1)*(2-MOD(ROW(INDIRECT("1:"&amp;LEN(C354))),2))-9*(MID(C354,LEN(C354)+1-ROW(INDIRECT("1:"&amp;LEN(C354))),1)*(2-MOD(ROW(INDIRECT("1:"&amp;LEN(C354))),2))&gt;9)),10)=0</f>
        <v/>
      </c>
      <c r="F354">
        <f>TEXT(B354,"0.00000E+00")</f>
        <v/>
      </c>
    </row>
    <row r="355">
      <c r="A355" s="13" t="inlineStr">
        <is>
          <t>9999129834380751</t>
        </is>
      </c>
      <c r="B355" s="14">
        <f>VALUE(A355)</f>
        <v/>
      </c>
      <c r="C355">
        <f>TEXT(B355,"0")</f>
        <v/>
      </c>
      <c r="D355">
        <f>A355=C355</f>
        <v/>
      </c>
      <c r="E355">
        <f>MOD(SUMPRODUCT(MID(C355,LEN(C355)+1-ROW(INDIRECT("1:"&amp;LEN(C355))),1)*(2-MOD(ROW(INDIRECT("1:"&amp;LEN(C355))),2))-9*(MID(C355,LEN(C355)+1-ROW(INDIRECT("1:"&amp;LEN(C355))),1)*(2-MOD(ROW(INDIRECT("1:"&amp;LEN(C355))),2))&gt;9)),10)=0</f>
        <v/>
      </c>
      <c r="F355">
        <f>TEXT(B355,"0.00000E+00")</f>
        <v/>
      </c>
    </row>
    <row r="356">
      <c r="A356" s="13" t="inlineStr">
        <is>
          <t>9999123100275019</t>
        </is>
      </c>
      <c r="B356" s="14">
        <f>VALUE(A356)</f>
        <v/>
      </c>
      <c r="C356">
        <f>TEXT(B356,"0")</f>
        <v/>
      </c>
      <c r="D356">
        <f>A356=C356</f>
        <v/>
      </c>
      <c r="E356">
        <f>MOD(SUMPRODUCT(MID(C356,LEN(C356)+1-ROW(INDIRECT("1:"&amp;LEN(C356))),1)*(2-MOD(ROW(INDIRECT("1:"&amp;LEN(C356))),2))-9*(MID(C356,LEN(C356)+1-ROW(INDIRECT("1:"&amp;LEN(C356))),1)*(2-MOD(ROW(INDIRECT("1:"&amp;LEN(C356))),2))&gt;9)),10)=0</f>
        <v/>
      </c>
      <c r="F356">
        <f>TEXT(B356,"0.00000E+00")</f>
        <v/>
      </c>
    </row>
    <row r="357">
      <c r="A357" s="13" t="inlineStr">
        <is>
          <t>9999124747368720</t>
        </is>
      </c>
      <c r="B357" s="14">
        <f>VALUE(A357)</f>
        <v/>
      </c>
      <c r="C357">
        <f>TEXT(B357,"0")</f>
        <v/>
      </c>
      <c r="D357">
        <f>A357=C357</f>
        <v/>
      </c>
      <c r="E357">
        <f>MOD(SUMPRODUCT(MID(C357,LEN(C357)+1-ROW(INDIRECT("1:"&amp;LEN(C357))),1)*(2-MOD(ROW(INDIRECT("1:"&amp;LEN(C357))),2))-9*(MID(C357,LEN(C357)+1-ROW(INDIRECT("1:"&amp;LEN(C357))),1)*(2-MOD(ROW(INDIRECT("1:"&amp;LEN(C357))),2))&gt;9)),10)=0</f>
        <v/>
      </c>
      <c r="F357">
        <f>TEXT(B357,"0.00000E+00")</f>
        <v/>
      </c>
    </row>
    <row r="358">
      <c r="A358" s="13" t="inlineStr">
        <is>
          <t>9999120716266754</t>
        </is>
      </c>
      <c r="B358" s="14">
        <f>VALUE(A358)</f>
        <v/>
      </c>
      <c r="C358">
        <f>TEXT(B358,"0")</f>
        <v/>
      </c>
      <c r="D358">
        <f>A358=C358</f>
        <v/>
      </c>
      <c r="E358">
        <f>MOD(SUMPRODUCT(MID(C358,LEN(C358)+1-ROW(INDIRECT("1:"&amp;LEN(C358))),1)*(2-MOD(ROW(INDIRECT("1:"&amp;LEN(C358))),2))-9*(MID(C358,LEN(C358)+1-ROW(INDIRECT("1:"&amp;LEN(C358))),1)*(2-MOD(ROW(INDIRECT("1:"&amp;LEN(C358))),2))&gt;9)),10)=0</f>
        <v/>
      </c>
      <c r="F358">
        <f>TEXT(B358,"0.00000E+00")</f>
        <v/>
      </c>
    </row>
    <row r="359">
      <c r="A359" s="13" t="inlineStr">
        <is>
          <t>9999125049581019</t>
        </is>
      </c>
      <c r="B359" s="14">
        <f>VALUE(A359)</f>
        <v/>
      </c>
      <c r="C359">
        <f>TEXT(B359,"0")</f>
        <v/>
      </c>
      <c r="D359">
        <f>A359=C359</f>
        <v/>
      </c>
      <c r="E359">
        <f>MOD(SUMPRODUCT(MID(C359,LEN(C359)+1-ROW(INDIRECT("1:"&amp;LEN(C359))),1)*(2-MOD(ROW(INDIRECT("1:"&amp;LEN(C359))),2))-9*(MID(C359,LEN(C359)+1-ROW(INDIRECT("1:"&amp;LEN(C359))),1)*(2-MOD(ROW(INDIRECT("1:"&amp;LEN(C359))),2))&gt;9)),10)=0</f>
        <v/>
      </c>
      <c r="F359">
        <f>TEXT(B359,"0.00000E+00")</f>
        <v/>
      </c>
    </row>
    <row r="360">
      <c r="A360" s="13" t="inlineStr">
        <is>
          <t>9999120775828841</t>
        </is>
      </c>
      <c r="B360" s="14">
        <f>VALUE(A360)</f>
        <v/>
      </c>
      <c r="C360">
        <f>TEXT(B360,"0")</f>
        <v/>
      </c>
      <c r="D360">
        <f>A360=C360</f>
        <v/>
      </c>
      <c r="E360">
        <f>MOD(SUMPRODUCT(MID(C360,LEN(C360)+1-ROW(INDIRECT("1:"&amp;LEN(C360))),1)*(2-MOD(ROW(INDIRECT("1:"&amp;LEN(C360))),2))-9*(MID(C360,LEN(C360)+1-ROW(INDIRECT("1:"&amp;LEN(C360))),1)*(2-MOD(ROW(INDIRECT("1:"&amp;LEN(C360))),2))&gt;9)),10)=0</f>
        <v/>
      </c>
      <c r="F360">
        <f>TEXT(B360,"0.00000E+00")</f>
        <v/>
      </c>
    </row>
    <row r="361">
      <c r="A361" s="13" t="inlineStr">
        <is>
          <t>9999128388517164</t>
        </is>
      </c>
      <c r="B361" s="14">
        <f>VALUE(A361)</f>
        <v/>
      </c>
      <c r="C361">
        <f>TEXT(B361,"0")</f>
        <v/>
      </c>
      <c r="D361">
        <f>A361=C361</f>
        <v/>
      </c>
      <c r="E361">
        <f>MOD(SUMPRODUCT(MID(C361,LEN(C361)+1-ROW(INDIRECT("1:"&amp;LEN(C361))),1)*(2-MOD(ROW(INDIRECT("1:"&amp;LEN(C361))),2))-9*(MID(C361,LEN(C361)+1-ROW(INDIRECT("1:"&amp;LEN(C361))),1)*(2-MOD(ROW(INDIRECT("1:"&amp;LEN(C361))),2))&gt;9)),10)=0</f>
        <v/>
      </c>
      <c r="F361">
        <f>TEXT(B361,"0.00000E+00")</f>
        <v/>
      </c>
    </row>
    <row r="362">
      <c r="A362" s="13" t="inlineStr">
        <is>
          <t>9999127541786187</t>
        </is>
      </c>
      <c r="B362" s="14">
        <f>VALUE(A362)</f>
        <v/>
      </c>
      <c r="C362">
        <f>TEXT(B362,"0")</f>
        <v/>
      </c>
      <c r="D362">
        <f>A362=C362</f>
        <v/>
      </c>
      <c r="E362">
        <f>MOD(SUMPRODUCT(MID(C362,LEN(C362)+1-ROW(INDIRECT("1:"&amp;LEN(C362))),1)*(2-MOD(ROW(INDIRECT("1:"&amp;LEN(C362))),2))-9*(MID(C362,LEN(C362)+1-ROW(INDIRECT("1:"&amp;LEN(C362))),1)*(2-MOD(ROW(INDIRECT("1:"&amp;LEN(C362))),2))&gt;9)),10)=0</f>
        <v/>
      </c>
      <c r="F362">
        <f>TEXT(B362,"0.00000E+00")</f>
        <v/>
      </c>
    </row>
    <row r="363">
      <c r="A363" s="13" t="inlineStr">
        <is>
          <t>9999125042092998</t>
        </is>
      </c>
      <c r="B363" s="14">
        <f>VALUE(A363)</f>
        <v/>
      </c>
      <c r="C363">
        <f>TEXT(B363,"0")</f>
        <v/>
      </c>
      <c r="D363">
        <f>A363=C363</f>
        <v/>
      </c>
      <c r="E363">
        <f>MOD(SUMPRODUCT(MID(C363,LEN(C363)+1-ROW(INDIRECT("1:"&amp;LEN(C363))),1)*(2-MOD(ROW(INDIRECT("1:"&amp;LEN(C363))),2))-9*(MID(C363,LEN(C363)+1-ROW(INDIRECT("1:"&amp;LEN(C363))),1)*(2-MOD(ROW(INDIRECT("1:"&amp;LEN(C363))),2))&gt;9)),10)=0</f>
        <v/>
      </c>
      <c r="F363">
        <f>TEXT(B363,"0.00000E+00")</f>
        <v/>
      </c>
    </row>
    <row r="364">
      <c r="A364" s="13" t="inlineStr">
        <is>
          <t>9999124599736768</t>
        </is>
      </c>
      <c r="B364" s="14">
        <f>VALUE(A364)</f>
        <v/>
      </c>
      <c r="C364">
        <f>TEXT(B364,"0")</f>
        <v/>
      </c>
      <c r="D364">
        <f>A364=C364</f>
        <v/>
      </c>
      <c r="E364">
        <f>MOD(SUMPRODUCT(MID(C364,LEN(C364)+1-ROW(INDIRECT("1:"&amp;LEN(C364))),1)*(2-MOD(ROW(INDIRECT("1:"&amp;LEN(C364))),2))-9*(MID(C364,LEN(C364)+1-ROW(INDIRECT("1:"&amp;LEN(C364))),1)*(2-MOD(ROW(INDIRECT("1:"&amp;LEN(C364))),2))&gt;9)),10)=0</f>
        <v/>
      </c>
      <c r="F364">
        <f>TEXT(B364,"0.00000E+00")</f>
        <v/>
      </c>
    </row>
    <row r="365">
      <c r="A365" s="13" t="inlineStr">
        <is>
          <t>9999126690138661</t>
        </is>
      </c>
      <c r="B365" s="14">
        <f>VALUE(A365)</f>
        <v/>
      </c>
      <c r="C365">
        <f>TEXT(B365,"0")</f>
        <v/>
      </c>
      <c r="D365">
        <f>A365=C365</f>
        <v/>
      </c>
      <c r="E365">
        <f>MOD(SUMPRODUCT(MID(C365,LEN(C365)+1-ROW(INDIRECT("1:"&amp;LEN(C365))),1)*(2-MOD(ROW(INDIRECT("1:"&amp;LEN(C365))),2))-9*(MID(C365,LEN(C365)+1-ROW(INDIRECT("1:"&amp;LEN(C365))),1)*(2-MOD(ROW(INDIRECT("1:"&amp;LEN(C365))),2))&gt;9)),10)=0</f>
        <v/>
      </c>
      <c r="F365">
        <f>TEXT(B365,"0.00000E+00")</f>
        <v/>
      </c>
    </row>
    <row r="366">
      <c r="A366" s="13" t="inlineStr">
        <is>
          <t>9999127944999007</t>
        </is>
      </c>
      <c r="B366" s="14">
        <f>VALUE(A366)</f>
        <v/>
      </c>
      <c r="C366">
        <f>TEXT(B366,"0")</f>
        <v/>
      </c>
      <c r="D366">
        <f>A366=C366</f>
        <v/>
      </c>
      <c r="E366">
        <f>MOD(SUMPRODUCT(MID(C366,LEN(C366)+1-ROW(INDIRECT("1:"&amp;LEN(C366))),1)*(2-MOD(ROW(INDIRECT("1:"&amp;LEN(C366))),2))-9*(MID(C366,LEN(C366)+1-ROW(INDIRECT("1:"&amp;LEN(C366))),1)*(2-MOD(ROW(INDIRECT("1:"&amp;LEN(C366))),2))&gt;9)),10)=0</f>
        <v/>
      </c>
      <c r="F366">
        <f>TEXT(B366,"0.00000E+00")</f>
        <v/>
      </c>
    </row>
    <row r="367">
      <c r="A367" s="13" t="inlineStr">
        <is>
          <t>9999123818571162</t>
        </is>
      </c>
      <c r="B367" s="14">
        <f>VALUE(A367)</f>
        <v/>
      </c>
      <c r="C367">
        <f>TEXT(B367,"0")</f>
        <v/>
      </c>
      <c r="D367">
        <f>A367=C367</f>
        <v/>
      </c>
      <c r="E367">
        <f>MOD(SUMPRODUCT(MID(C367,LEN(C367)+1-ROW(INDIRECT("1:"&amp;LEN(C367))),1)*(2-MOD(ROW(INDIRECT("1:"&amp;LEN(C367))),2))-9*(MID(C367,LEN(C367)+1-ROW(INDIRECT("1:"&amp;LEN(C367))),1)*(2-MOD(ROW(INDIRECT("1:"&amp;LEN(C367))),2))&gt;9)),10)=0</f>
        <v/>
      </c>
      <c r="F367">
        <f>TEXT(B367,"0.00000E+00")</f>
        <v/>
      </c>
    </row>
    <row r="368">
      <c r="A368" s="13" t="inlineStr">
        <is>
          <t>9999120865975163</t>
        </is>
      </c>
      <c r="B368" s="14">
        <f>VALUE(A368)</f>
        <v/>
      </c>
      <c r="C368">
        <f>TEXT(B368,"0")</f>
        <v/>
      </c>
      <c r="D368">
        <f>A368=C368</f>
        <v/>
      </c>
      <c r="E368">
        <f>MOD(SUMPRODUCT(MID(C368,LEN(C368)+1-ROW(INDIRECT("1:"&amp;LEN(C368))),1)*(2-MOD(ROW(INDIRECT("1:"&amp;LEN(C368))),2))-9*(MID(C368,LEN(C368)+1-ROW(INDIRECT("1:"&amp;LEN(C368))),1)*(2-MOD(ROW(INDIRECT("1:"&amp;LEN(C368))),2))&gt;9)),10)=0</f>
        <v/>
      </c>
      <c r="F368">
        <f>TEXT(B368,"0.00000E+00")</f>
        <v/>
      </c>
    </row>
    <row r="369">
      <c r="A369" s="13" t="inlineStr">
        <is>
          <t>9999122801343027</t>
        </is>
      </c>
      <c r="B369" s="14">
        <f>VALUE(A369)</f>
        <v/>
      </c>
      <c r="C369">
        <f>TEXT(B369,"0")</f>
        <v/>
      </c>
      <c r="D369">
        <f>A369=C369</f>
        <v/>
      </c>
      <c r="E369">
        <f>MOD(SUMPRODUCT(MID(C369,LEN(C369)+1-ROW(INDIRECT("1:"&amp;LEN(C369))),1)*(2-MOD(ROW(INDIRECT("1:"&amp;LEN(C369))),2))-9*(MID(C369,LEN(C369)+1-ROW(INDIRECT("1:"&amp;LEN(C369))),1)*(2-MOD(ROW(INDIRECT("1:"&amp;LEN(C369))),2))&gt;9)),10)=0</f>
        <v/>
      </c>
      <c r="F369">
        <f>TEXT(B369,"0.00000E+00")</f>
        <v/>
      </c>
    </row>
    <row r="370">
      <c r="A370" s="13" t="inlineStr">
        <is>
          <t>9999123341916728</t>
        </is>
      </c>
      <c r="B370" s="14">
        <f>VALUE(A370)</f>
        <v/>
      </c>
      <c r="C370">
        <f>TEXT(B370,"0")</f>
        <v/>
      </c>
      <c r="D370">
        <f>A370=C370</f>
        <v/>
      </c>
      <c r="E370">
        <f>MOD(SUMPRODUCT(MID(C370,LEN(C370)+1-ROW(INDIRECT("1:"&amp;LEN(C370))),1)*(2-MOD(ROW(INDIRECT("1:"&amp;LEN(C370))),2))-9*(MID(C370,LEN(C370)+1-ROW(INDIRECT("1:"&amp;LEN(C370))),1)*(2-MOD(ROW(INDIRECT("1:"&amp;LEN(C370))),2))&gt;9)),10)=0</f>
        <v/>
      </c>
      <c r="F370">
        <f>TEXT(B370,"0.00000E+00")</f>
        <v/>
      </c>
    </row>
    <row r="371">
      <c r="A371" s="13" t="inlineStr">
        <is>
          <t>9999125518164289</t>
        </is>
      </c>
      <c r="B371" s="14">
        <f>VALUE(A371)</f>
        <v/>
      </c>
      <c r="C371">
        <f>TEXT(B371,"0")</f>
        <v/>
      </c>
      <c r="D371">
        <f>A371=C371</f>
        <v/>
      </c>
      <c r="E371">
        <f>MOD(SUMPRODUCT(MID(C371,LEN(C371)+1-ROW(INDIRECT("1:"&amp;LEN(C371))),1)*(2-MOD(ROW(INDIRECT("1:"&amp;LEN(C371))),2))-9*(MID(C371,LEN(C371)+1-ROW(INDIRECT("1:"&amp;LEN(C371))),1)*(2-MOD(ROW(INDIRECT("1:"&amp;LEN(C371))),2))&gt;9)),10)=0</f>
        <v/>
      </c>
      <c r="F371">
        <f>TEXT(B371,"0.00000E+00")</f>
        <v/>
      </c>
    </row>
    <row r="372">
      <c r="A372" s="13" t="inlineStr">
        <is>
          <t>9999122621564927</t>
        </is>
      </c>
      <c r="B372" s="14">
        <f>VALUE(A372)</f>
        <v/>
      </c>
      <c r="C372">
        <f>TEXT(B372,"0")</f>
        <v/>
      </c>
      <c r="D372">
        <f>A372=C372</f>
        <v/>
      </c>
      <c r="E372">
        <f>MOD(SUMPRODUCT(MID(C372,LEN(C372)+1-ROW(INDIRECT("1:"&amp;LEN(C372))),1)*(2-MOD(ROW(INDIRECT("1:"&amp;LEN(C372))),2))-9*(MID(C372,LEN(C372)+1-ROW(INDIRECT("1:"&amp;LEN(C372))),1)*(2-MOD(ROW(INDIRECT("1:"&amp;LEN(C372))),2))&gt;9)),10)=0</f>
        <v/>
      </c>
      <c r="F372">
        <f>TEXT(B372,"0.00000E+00")</f>
        <v/>
      </c>
    </row>
    <row r="373">
      <c r="A373" s="13" t="inlineStr">
        <is>
          <t>9999121585186453</t>
        </is>
      </c>
      <c r="B373" s="14">
        <f>VALUE(A373)</f>
        <v/>
      </c>
      <c r="C373">
        <f>TEXT(B373,"0")</f>
        <v/>
      </c>
      <c r="D373">
        <f>A373=C373</f>
        <v/>
      </c>
      <c r="E373">
        <f>MOD(SUMPRODUCT(MID(C373,LEN(C373)+1-ROW(INDIRECT("1:"&amp;LEN(C373))),1)*(2-MOD(ROW(INDIRECT("1:"&amp;LEN(C373))),2))-9*(MID(C373,LEN(C373)+1-ROW(INDIRECT("1:"&amp;LEN(C373))),1)*(2-MOD(ROW(INDIRECT("1:"&amp;LEN(C373))),2))&gt;9)),10)=0</f>
        <v/>
      </c>
      <c r="F373">
        <f>TEXT(B373,"0.00000E+00")</f>
        <v/>
      </c>
    </row>
    <row r="374">
      <c r="A374" s="13" t="inlineStr">
        <is>
          <t>9999129561985863</t>
        </is>
      </c>
      <c r="B374" s="14">
        <f>VALUE(A374)</f>
        <v/>
      </c>
      <c r="C374">
        <f>TEXT(B374,"0")</f>
        <v/>
      </c>
      <c r="D374">
        <f>A374=C374</f>
        <v/>
      </c>
      <c r="E374">
        <f>MOD(SUMPRODUCT(MID(C374,LEN(C374)+1-ROW(INDIRECT("1:"&amp;LEN(C374))),1)*(2-MOD(ROW(INDIRECT("1:"&amp;LEN(C374))),2))-9*(MID(C374,LEN(C374)+1-ROW(INDIRECT("1:"&amp;LEN(C374))),1)*(2-MOD(ROW(INDIRECT("1:"&amp;LEN(C374))),2))&gt;9)),10)=0</f>
        <v/>
      </c>
      <c r="F374">
        <f>TEXT(B374,"0.00000E+00")</f>
        <v/>
      </c>
    </row>
    <row r="375">
      <c r="A375" s="13" t="inlineStr">
        <is>
          <t>9999121899234825</t>
        </is>
      </c>
      <c r="B375" s="14">
        <f>VALUE(A375)</f>
        <v/>
      </c>
      <c r="C375">
        <f>TEXT(B375,"0")</f>
        <v/>
      </c>
      <c r="D375">
        <f>A375=C375</f>
        <v/>
      </c>
      <c r="E375">
        <f>MOD(SUMPRODUCT(MID(C375,LEN(C375)+1-ROW(INDIRECT("1:"&amp;LEN(C375))),1)*(2-MOD(ROW(INDIRECT("1:"&amp;LEN(C375))),2))-9*(MID(C375,LEN(C375)+1-ROW(INDIRECT("1:"&amp;LEN(C375))),1)*(2-MOD(ROW(INDIRECT("1:"&amp;LEN(C375))),2))&gt;9)),10)=0</f>
        <v/>
      </c>
      <c r="F375">
        <f>TEXT(B375,"0.00000E+00")</f>
        <v/>
      </c>
    </row>
    <row r="376">
      <c r="A376" s="13" t="inlineStr">
        <is>
          <t>9999123361120755</t>
        </is>
      </c>
      <c r="B376" s="14">
        <f>VALUE(A376)</f>
        <v/>
      </c>
      <c r="C376">
        <f>TEXT(B376,"0")</f>
        <v/>
      </c>
      <c r="D376">
        <f>A376=C376</f>
        <v/>
      </c>
      <c r="E376">
        <f>MOD(SUMPRODUCT(MID(C376,LEN(C376)+1-ROW(INDIRECT("1:"&amp;LEN(C376))),1)*(2-MOD(ROW(INDIRECT("1:"&amp;LEN(C376))),2))-9*(MID(C376,LEN(C376)+1-ROW(INDIRECT("1:"&amp;LEN(C376))),1)*(2-MOD(ROW(INDIRECT("1:"&amp;LEN(C376))),2))&gt;9)),10)=0</f>
        <v/>
      </c>
      <c r="F376">
        <f>TEXT(B376,"0.00000E+00")</f>
        <v/>
      </c>
    </row>
    <row r="377">
      <c r="A377" s="13" t="inlineStr">
        <is>
          <t>9999129230010895</t>
        </is>
      </c>
      <c r="B377" s="14">
        <f>VALUE(A377)</f>
        <v/>
      </c>
      <c r="C377">
        <f>TEXT(B377,"0")</f>
        <v/>
      </c>
      <c r="D377">
        <f>A377=C377</f>
        <v/>
      </c>
      <c r="E377">
        <f>MOD(SUMPRODUCT(MID(C377,LEN(C377)+1-ROW(INDIRECT("1:"&amp;LEN(C377))),1)*(2-MOD(ROW(INDIRECT("1:"&amp;LEN(C377))),2))-9*(MID(C377,LEN(C377)+1-ROW(INDIRECT("1:"&amp;LEN(C377))),1)*(2-MOD(ROW(INDIRECT("1:"&amp;LEN(C377))),2))&gt;9)),10)=0</f>
        <v/>
      </c>
      <c r="F377">
        <f>TEXT(B377,"0.00000E+00")</f>
        <v/>
      </c>
    </row>
    <row r="378">
      <c r="A378" s="13" t="inlineStr">
        <is>
          <t>9999125422655711</t>
        </is>
      </c>
      <c r="B378" s="14">
        <f>VALUE(A378)</f>
        <v/>
      </c>
      <c r="C378">
        <f>TEXT(B378,"0")</f>
        <v/>
      </c>
      <c r="D378">
        <f>A378=C378</f>
        <v/>
      </c>
      <c r="E378">
        <f>MOD(SUMPRODUCT(MID(C378,LEN(C378)+1-ROW(INDIRECT("1:"&amp;LEN(C378))),1)*(2-MOD(ROW(INDIRECT("1:"&amp;LEN(C378))),2))-9*(MID(C378,LEN(C378)+1-ROW(INDIRECT("1:"&amp;LEN(C378))),1)*(2-MOD(ROW(INDIRECT("1:"&amp;LEN(C378))),2))&gt;9)),10)=0</f>
        <v/>
      </c>
      <c r="F378">
        <f>TEXT(B378,"0.00000E+00")</f>
        <v/>
      </c>
    </row>
    <row r="379">
      <c r="A379" s="13" t="inlineStr">
        <is>
          <t>9999124834092209</t>
        </is>
      </c>
      <c r="B379" s="14">
        <f>VALUE(A379)</f>
        <v/>
      </c>
      <c r="C379">
        <f>TEXT(B379,"0")</f>
        <v/>
      </c>
      <c r="D379">
        <f>A379=C379</f>
        <v/>
      </c>
      <c r="E379">
        <f>MOD(SUMPRODUCT(MID(C379,LEN(C379)+1-ROW(INDIRECT("1:"&amp;LEN(C379))),1)*(2-MOD(ROW(INDIRECT("1:"&amp;LEN(C379))),2))-9*(MID(C379,LEN(C379)+1-ROW(INDIRECT("1:"&amp;LEN(C379))),1)*(2-MOD(ROW(INDIRECT("1:"&amp;LEN(C379))),2))&gt;9)),10)=0</f>
        <v/>
      </c>
      <c r="F379">
        <f>TEXT(B379,"0.00000E+00")</f>
        <v/>
      </c>
    </row>
    <row r="380">
      <c r="A380" s="13" t="inlineStr">
        <is>
          <t>9999123931017549</t>
        </is>
      </c>
      <c r="B380" s="14">
        <f>VALUE(A380)</f>
        <v/>
      </c>
      <c r="C380">
        <f>TEXT(B380,"0")</f>
        <v/>
      </c>
      <c r="D380">
        <f>A380=C380</f>
        <v/>
      </c>
      <c r="E380">
        <f>MOD(SUMPRODUCT(MID(C380,LEN(C380)+1-ROW(INDIRECT("1:"&amp;LEN(C380))),1)*(2-MOD(ROW(INDIRECT("1:"&amp;LEN(C380))),2))-9*(MID(C380,LEN(C380)+1-ROW(INDIRECT("1:"&amp;LEN(C380))),1)*(2-MOD(ROW(INDIRECT("1:"&amp;LEN(C380))),2))&gt;9)),10)=0</f>
        <v/>
      </c>
      <c r="F380">
        <f>TEXT(B380,"0.00000E+00")</f>
        <v/>
      </c>
    </row>
    <row r="381">
      <c r="A381" s="13" t="inlineStr">
        <is>
          <t>9999125320477754</t>
        </is>
      </c>
      <c r="B381" s="14">
        <f>VALUE(A381)</f>
        <v/>
      </c>
      <c r="C381">
        <f>TEXT(B381,"0")</f>
        <v/>
      </c>
      <c r="D381">
        <f>A381=C381</f>
        <v/>
      </c>
      <c r="E381">
        <f>MOD(SUMPRODUCT(MID(C381,LEN(C381)+1-ROW(INDIRECT("1:"&amp;LEN(C381))),1)*(2-MOD(ROW(INDIRECT("1:"&amp;LEN(C381))),2))-9*(MID(C381,LEN(C381)+1-ROW(INDIRECT("1:"&amp;LEN(C381))),1)*(2-MOD(ROW(INDIRECT("1:"&amp;LEN(C381))),2))&gt;9)),10)=0</f>
        <v/>
      </c>
      <c r="F381">
        <f>TEXT(B381,"0.00000E+00")</f>
        <v/>
      </c>
    </row>
    <row r="382">
      <c r="A382" s="13" t="inlineStr">
        <is>
          <t>9999122892220308</t>
        </is>
      </c>
      <c r="B382" s="14">
        <f>VALUE(A382)</f>
        <v/>
      </c>
      <c r="C382">
        <f>TEXT(B382,"0")</f>
        <v/>
      </c>
      <c r="D382">
        <f>A382=C382</f>
        <v/>
      </c>
      <c r="E382">
        <f>MOD(SUMPRODUCT(MID(C382,LEN(C382)+1-ROW(INDIRECT("1:"&amp;LEN(C382))),1)*(2-MOD(ROW(INDIRECT("1:"&amp;LEN(C382))),2))-9*(MID(C382,LEN(C382)+1-ROW(INDIRECT("1:"&amp;LEN(C382))),1)*(2-MOD(ROW(INDIRECT("1:"&amp;LEN(C382))),2))&gt;9)),10)=0</f>
        <v/>
      </c>
      <c r="F382">
        <f>TEXT(B382,"0.00000E+00")</f>
        <v/>
      </c>
    </row>
    <row r="383">
      <c r="A383" s="13" t="inlineStr">
        <is>
          <t>9999128289230578</t>
        </is>
      </c>
      <c r="B383" s="14">
        <f>VALUE(A383)</f>
        <v/>
      </c>
      <c r="C383">
        <f>TEXT(B383,"0")</f>
        <v/>
      </c>
      <c r="D383">
        <f>A383=C383</f>
        <v/>
      </c>
      <c r="E383">
        <f>MOD(SUMPRODUCT(MID(C383,LEN(C383)+1-ROW(INDIRECT("1:"&amp;LEN(C383))),1)*(2-MOD(ROW(INDIRECT("1:"&amp;LEN(C383))),2))-9*(MID(C383,LEN(C383)+1-ROW(INDIRECT("1:"&amp;LEN(C383))),1)*(2-MOD(ROW(INDIRECT("1:"&amp;LEN(C383))),2))&gt;9)),10)=0</f>
        <v/>
      </c>
      <c r="F383">
        <f>TEXT(B383,"0.00000E+00")</f>
        <v/>
      </c>
    </row>
    <row r="384">
      <c r="A384" s="13" t="inlineStr">
        <is>
          <t>9999128625852465</t>
        </is>
      </c>
      <c r="B384" s="14">
        <f>VALUE(A384)</f>
        <v/>
      </c>
      <c r="C384">
        <f>TEXT(B384,"0")</f>
        <v/>
      </c>
      <c r="D384">
        <f>A384=C384</f>
        <v/>
      </c>
      <c r="E384">
        <f>MOD(SUMPRODUCT(MID(C384,LEN(C384)+1-ROW(INDIRECT("1:"&amp;LEN(C384))),1)*(2-MOD(ROW(INDIRECT("1:"&amp;LEN(C384))),2))-9*(MID(C384,LEN(C384)+1-ROW(INDIRECT("1:"&amp;LEN(C384))),1)*(2-MOD(ROW(INDIRECT("1:"&amp;LEN(C384))),2))&gt;9)),10)=0</f>
        <v/>
      </c>
      <c r="F384">
        <f>TEXT(B384,"0.00000E+00")</f>
        <v/>
      </c>
    </row>
    <row r="385">
      <c r="A385" s="13" t="inlineStr">
        <is>
          <t>9999126766463068</t>
        </is>
      </c>
      <c r="B385" s="14">
        <f>VALUE(A385)</f>
        <v/>
      </c>
      <c r="C385">
        <f>TEXT(B385,"0")</f>
        <v/>
      </c>
      <c r="D385">
        <f>A385=C385</f>
        <v/>
      </c>
      <c r="E385">
        <f>MOD(SUMPRODUCT(MID(C385,LEN(C385)+1-ROW(INDIRECT("1:"&amp;LEN(C385))),1)*(2-MOD(ROW(INDIRECT("1:"&amp;LEN(C385))),2))-9*(MID(C385,LEN(C385)+1-ROW(INDIRECT("1:"&amp;LEN(C385))),1)*(2-MOD(ROW(INDIRECT("1:"&amp;LEN(C385))),2))&gt;9)),10)=0</f>
        <v/>
      </c>
      <c r="F385">
        <f>TEXT(B385,"0.00000E+00")</f>
        <v/>
      </c>
    </row>
    <row r="386">
      <c r="A386" s="13" t="inlineStr">
        <is>
          <t>9999123768290227</t>
        </is>
      </c>
      <c r="B386" s="14">
        <f>VALUE(A386)</f>
        <v/>
      </c>
      <c r="C386">
        <f>TEXT(B386,"0")</f>
        <v/>
      </c>
      <c r="D386">
        <f>A386=C386</f>
        <v/>
      </c>
      <c r="E386">
        <f>MOD(SUMPRODUCT(MID(C386,LEN(C386)+1-ROW(INDIRECT("1:"&amp;LEN(C386))),1)*(2-MOD(ROW(INDIRECT("1:"&amp;LEN(C386))),2))-9*(MID(C386,LEN(C386)+1-ROW(INDIRECT("1:"&amp;LEN(C386))),1)*(2-MOD(ROW(INDIRECT("1:"&amp;LEN(C386))),2))&gt;9)),10)=0</f>
        <v/>
      </c>
      <c r="F386">
        <f>TEXT(B386,"0.00000E+00")</f>
        <v/>
      </c>
    </row>
    <row r="387">
      <c r="A387" s="13" t="inlineStr">
        <is>
          <t>9999123453783205</t>
        </is>
      </c>
      <c r="B387" s="14">
        <f>VALUE(A387)</f>
        <v/>
      </c>
      <c r="C387">
        <f>TEXT(B387,"0")</f>
        <v/>
      </c>
      <c r="D387">
        <f>A387=C387</f>
        <v/>
      </c>
      <c r="E387">
        <f>MOD(SUMPRODUCT(MID(C387,LEN(C387)+1-ROW(INDIRECT("1:"&amp;LEN(C387))),1)*(2-MOD(ROW(INDIRECT("1:"&amp;LEN(C387))),2))-9*(MID(C387,LEN(C387)+1-ROW(INDIRECT("1:"&amp;LEN(C387))),1)*(2-MOD(ROW(INDIRECT("1:"&amp;LEN(C387))),2))&gt;9)),10)=0</f>
        <v/>
      </c>
      <c r="F387">
        <f>TEXT(B387,"0.00000E+00")</f>
        <v/>
      </c>
    </row>
    <row r="388">
      <c r="A388" s="13" t="inlineStr">
        <is>
          <t>9999122020894545</t>
        </is>
      </c>
      <c r="B388" s="14">
        <f>VALUE(A388)</f>
        <v/>
      </c>
      <c r="C388">
        <f>TEXT(B388,"0")</f>
        <v/>
      </c>
      <c r="D388">
        <f>A388=C388</f>
        <v/>
      </c>
      <c r="E388">
        <f>MOD(SUMPRODUCT(MID(C388,LEN(C388)+1-ROW(INDIRECT("1:"&amp;LEN(C388))),1)*(2-MOD(ROW(INDIRECT("1:"&amp;LEN(C388))),2))-9*(MID(C388,LEN(C388)+1-ROW(INDIRECT("1:"&amp;LEN(C388))),1)*(2-MOD(ROW(INDIRECT("1:"&amp;LEN(C388))),2))&gt;9)),10)=0</f>
        <v/>
      </c>
      <c r="F388">
        <f>TEXT(B388,"0.00000E+00")</f>
        <v/>
      </c>
    </row>
    <row r="389">
      <c r="A389" s="13" t="inlineStr">
        <is>
          <t>9999129563188664</t>
        </is>
      </c>
      <c r="B389" s="14">
        <f>VALUE(A389)</f>
        <v/>
      </c>
      <c r="C389">
        <f>TEXT(B389,"0")</f>
        <v/>
      </c>
      <c r="D389">
        <f>A389=C389</f>
        <v/>
      </c>
      <c r="E389">
        <f>MOD(SUMPRODUCT(MID(C389,LEN(C389)+1-ROW(INDIRECT("1:"&amp;LEN(C389))),1)*(2-MOD(ROW(INDIRECT("1:"&amp;LEN(C389))),2))-9*(MID(C389,LEN(C389)+1-ROW(INDIRECT("1:"&amp;LEN(C389))),1)*(2-MOD(ROW(INDIRECT("1:"&amp;LEN(C389))),2))&gt;9)),10)=0</f>
        <v/>
      </c>
      <c r="F389">
        <f>TEXT(B389,"0.00000E+00")</f>
        <v/>
      </c>
    </row>
    <row r="390">
      <c r="A390" s="13" t="inlineStr">
        <is>
          <t>9999125883995697</t>
        </is>
      </c>
      <c r="B390" s="14">
        <f>VALUE(A390)</f>
        <v/>
      </c>
      <c r="C390">
        <f>TEXT(B390,"0")</f>
        <v/>
      </c>
      <c r="D390">
        <f>A390=C390</f>
        <v/>
      </c>
      <c r="E390">
        <f>MOD(SUMPRODUCT(MID(C390,LEN(C390)+1-ROW(INDIRECT("1:"&amp;LEN(C390))),1)*(2-MOD(ROW(INDIRECT("1:"&amp;LEN(C390))),2))-9*(MID(C390,LEN(C390)+1-ROW(INDIRECT("1:"&amp;LEN(C390))),1)*(2-MOD(ROW(INDIRECT("1:"&amp;LEN(C390))),2))&gt;9)),10)=0</f>
        <v/>
      </c>
      <c r="F390">
        <f>TEXT(B390,"0.00000E+00")</f>
        <v/>
      </c>
    </row>
    <row r="391">
      <c r="A391" s="13" t="inlineStr">
        <is>
          <t>9999128221591541</t>
        </is>
      </c>
      <c r="B391" s="14">
        <f>VALUE(A391)</f>
        <v/>
      </c>
      <c r="C391">
        <f>TEXT(B391,"0")</f>
        <v/>
      </c>
      <c r="D391">
        <f>A391=C391</f>
        <v/>
      </c>
      <c r="E391">
        <f>MOD(SUMPRODUCT(MID(C391,LEN(C391)+1-ROW(INDIRECT("1:"&amp;LEN(C391))),1)*(2-MOD(ROW(INDIRECT("1:"&amp;LEN(C391))),2))-9*(MID(C391,LEN(C391)+1-ROW(INDIRECT("1:"&amp;LEN(C391))),1)*(2-MOD(ROW(INDIRECT("1:"&amp;LEN(C391))),2))&gt;9)),10)=0</f>
        <v/>
      </c>
      <c r="F391">
        <f>TEXT(B391,"0.00000E+00")</f>
        <v/>
      </c>
    </row>
    <row r="392">
      <c r="A392" s="13" t="inlineStr">
        <is>
          <t>9999125842574195</t>
        </is>
      </c>
      <c r="B392" s="14">
        <f>VALUE(A392)</f>
        <v/>
      </c>
      <c r="C392">
        <f>TEXT(B392,"0")</f>
        <v/>
      </c>
      <c r="D392">
        <f>A392=C392</f>
        <v/>
      </c>
      <c r="E392">
        <f>MOD(SUMPRODUCT(MID(C392,LEN(C392)+1-ROW(INDIRECT("1:"&amp;LEN(C392))),1)*(2-MOD(ROW(INDIRECT("1:"&amp;LEN(C392))),2))-9*(MID(C392,LEN(C392)+1-ROW(INDIRECT("1:"&amp;LEN(C392))),1)*(2-MOD(ROW(INDIRECT("1:"&amp;LEN(C392))),2))&gt;9)),10)=0</f>
        <v/>
      </c>
      <c r="F392">
        <f>TEXT(B392,"0.00000E+00")</f>
        <v/>
      </c>
    </row>
    <row r="393">
      <c r="A393" s="13" t="inlineStr">
        <is>
          <t>9999128747691866</t>
        </is>
      </c>
      <c r="B393" s="14">
        <f>VALUE(A393)</f>
        <v/>
      </c>
      <c r="C393">
        <f>TEXT(B393,"0")</f>
        <v/>
      </c>
      <c r="D393">
        <f>A393=C393</f>
        <v/>
      </c>
      <c r="E393">
        <f>MOD(SUMPRODUCT(MID(C393,LEN(C393)+1-ROW(INDIRECT("1:"&amp;LEN(C393))),1)*(2-MOD(ROW(INDIRECT("1:"&amp;LEN(C393))),2))-9*(MID(C393,LEN(C393)+1-ROW(INDIRECT("1:"&amp;LEN(C393))),1)*(2-MOD(ROW(INDIRECT("1:"&amp;LEN(C393))),2))&gt;9)),10)=0</f>
        <v/>
      </c>
      <c r="F393">
        <f>TEXT(B393,"0.00000E+00")</f>
        <v/>
      </c>
    </row>
    <row r="394">
      <c r="A394" s="13" t="inlineStr">
        <is>
          <t>9999127704753305</t>
        </is>
      </c>
      <c r="B394" s="14">
        <f>VALUE(A394)</f>
        <v/>
      </c>
      <c r="C394">
        <f>TEXT(B394,"0")</f>
        <v/>
      </c>
      <c r="D394">
        <f>A394=C394</f>
        <v/>
      </c>
      <c r="E394">
        <f>MOD(SUMPRODUCT(MID(C394,LEN(C394)+1-ROW(INDIRECT("1:"&amp;LEN(C394))),1)*(2-MOD(ROW(INDIRECT("1:"&amp;LEN(C394))),2))-9*(MID(C394,LEN(C394)+1-ROW(INDIRECT("1:"&amp;LEN(C394))),1)*(2-MOD(ROW(INDIRECT("1:"&amp;LEN(C394))),2))&gt;9)),10)=0</f>
        <v/>
      </c>
      <c r="F394">
        <f>TEXT(B394,"0.00000E+00")</f>
        <v/>
      </c>
    </row>
    <row r="395">
      <c r="A395" s="13" t="inlineStr">
        <is>
          <t>9999127919838123</t>
        </is>
      </c>
      <c r="B395" s="14">
        <f>VALUE(A395)</f>
        <v/>
      </c>
      <c r="C395">
        <f>TEXT(B395,"0")</f>
        <v/>
      </c>
      <c r="D395">
        <f>A395=C395</f>
        <v/>
      </c>
      <c r="E395">
        <f>MOD(SUMPRODUCT(MID(C395,LEN(C395)+1-ROW(INDIRECT("1:"&amp;LEN(C395))),1)*(2-MOD(ROW(INDIRECT("1:"&amp;LEN(C395))),2))-9*(MID(C395,LEN(C395)+1-ROW(INDIRECT("1:"&amp;LEN(C395))),1)*(2-MOD(ROW(INDIRECT("1:"&amp;LEN(C395))),2))&gt;9)),10)=0</f>
        <v/>
      </c>
      <c r="F395">
        <f>TEXT(B395,"0.00000E+00")</f>
        <v/>
      </c>
    </row>
    <row r="396">
      <c r="A396" s="13" t="inlineStr">
        <is>
          <t>9999120229318803</t>
        </is>
      </c>
      <c r="B396" s="14">
        <f>VALUE(A396)</f>
        <v/>
      </c>
      <c r="C396">
        <f>TEXT(B396,"0")</f>
        <v/>
      </c>
      <c r="D396">
        <f>A396=C396</f>
        <v/>
      </c>
      <c r="E396">
        <f>MOD(SUMPRODUCT(MID(C396,LEN(C396)+1-ROW(INDIRECT("1:"&amp;LEN(C396))),1)*(2-MOD(ROW(INDIRECT("1:"&amp;LEN(C396))),2))-9*(MID(C396,LEN(C396)+1-ROW(INDIRECT("1:"&amp;LEN(C396))),1)*(2-MOD(ROW(INDIRECT("1:"&amp;LEN(C396))),2))&gt;9)),10)=0</f>
        <v/>
      </c>
      <c r="F396">
        <f>TEXT(B396,"0.00000E+00")</f>
        <v/>
      </c>
    </row>
    <row r="397">
      <c r="A397" s="13" t="inlineStr">
        <is>
          <t>9999125328995765</t>
        </is>
      </c>
      <c r="B397" s="14">
        <f>VALUE(A397)</f>
        <v/>
      </c>
      <c r="C397">
        <f>TEXT(B397,"0")</f>
        <v/>
      </c>
      <c r="D397">
        <f>A397=C397</f>
        <v/>
      </c>
      <c r="E397">
        <f>MOD(SUMPRODUCT(MID(C397,LEN(C397)+1-ROW(INDIRECT("1:"&amp;LEN(C397))),1)*(2-MOD(ROW(INDIRECT("1:"&amp;LEN(C397))),2))-9*(MID(C397,LEN(C397)+1-ROW(INDIRECT("1:"&amp;LEN(C397))),1)*(2-MOD(ROW(INDIRECT("1:"&amp;LEN(C397))),2))&gt;9)),10)=0</f>
        <v/>
      </c>
      <c r="F397">
        <f>TEXT(B397,"0.00000E+00")</f>
        <v/>
      </c>
    </row>
    <row r="398">
      <c r="A398" s="13" t="inlineStr">
        <is>
          <t>9999124867566301</t>
        </is>
      </c>
      <c r="B398" s="14">
        <f>VALUE(A398)</f>
        <v/>
      </c>
      <c r="C398">
        <f>TEXT(B398,"0")</f>
        <v/>
      </c>
      <c r="D398">
        <f>A398=C398</f>
        <v/>
      </c>
      <c r="E398">
        <f>MOD(SUMPRODUCT(MID(C398,LEN(C398)+1-ROW(INDIRECT("1:"&amp;LEN(C398))),1)*(2-MOD(ROW(INDIRECT("1:"&amp;LEN(C398))),2))-9*(MID(C398,LEN(C398)+1-ROW(INDIRECT("1:"&amp;LEN(C398))),1)*(2-MOD(ROW(INDIRECT("1:"&amp;LEN(C398))),2))&gt;9)),10)=0</f>
        <v/>
      </c>
      <c r="F398">
        <f>TEXT(B398,"0.00000E+00")</f>
        <v/>
      </c>
    </row>
    <row r="399">
      <c r="A399" s="13" t="inlineStr">
        <is>
          <t>9999127512409207</t>
        </is>
      </c>
      <c r="B399" s="14">
        <f>VALUE(A399)</f>
        <v/>
      </c>
      <c r="C399">
        <f>TEXT(B399,"0")</f>
        <v/>
      </c>
      <c r="D399">
        <f>A399=C399</f>
        <v/>
      </c>
      <c r="E399">
        <f>MOD(SUMPRODUCT(MID(C399,LEN(C399)+1-ROW(INDIRECT("1:"&amp;LEN(C399))),1)*(2-MOD(ROW(INDIRECT("1:"&amp;LEN(C399))),2))-9*(MID(C399,LEN(C399)+1-ROW(INDIRECT("1:"&amp;LEN(C399))),1)*(2-MOD(ROW(INDIRECT("1:"&amp;LEN(C399))),2))&gt;9)),10)=0</f>
        <v/>
      </c>
      <c r="F399">
        <f>TEXT(B399,"0.00000E+00")</f>
        <v/>
      </c>
    </row>
    <row r="400">
      <c r="A400" s="13" t="inlineStr">
        <is>
          <t>9999129153520631</t>
        </is>
      </c>
      <c r="B400" s="14">
        <f>VALUE(A400)</f>
        <v/>
      </c>
      <c r="C400">
        <f>TEXT(B400,"0")</f>
        <v/>
      </c>
      <c r="D400">
        <f>A400=C400</f>
        <v/>
      </c>
      <c r="E400">
        <f>MOD(SUMPRODUCT(MID(C400,LEN(C400)+1-ROW(INDIRECT("1:"&amp;LEN(C400))),1)*(2-MOD(ROW(INDIRECT("1:"&amp;LEN(C400))),2))-9*(MID(C400,LEN(C400)+1-ROW(INDIRECT("1:"&amp;LEN(C400))),1)*(2-MOD(ROW(INDIRECT("1:"&amp;LEN(C400))),2))&gt;9)),10)=0</f>
        <v/>
      </c>
      <c r="F400">
        <f>TEXT(B400,"0.00000E+00")</f>
        <v/>
      </c>
    </row>
    <row r="401">
      <c r="A401" s="13" t="inlineStr">
        <is>
          <t>9999121652238427</t>
        </is>
      </c>
      <c r="B401" s="14">
        <f>VALUE(A401)</f>
        <v/>
      </c>
      <c r="C401">
        <f>TEXT(B401,"0")</f>
        <v/>
      </c>
      <c r="D401">
        <f>A401=C401</f>
        <v/>
      </c>
      <c r="E401">
        <f>MOD(SUMPRODUCT(MID(C401,LEN(C401)+1-ROW(INDIRECT("1:"&amp;LEN(C401))),1)*(2-MOD(ROW(INDIRECT("1:"&amp;LEN(C401))),2))-9*(MID(C401,LEN(C401)+1-ROW(INDIRECT("1:"&amp;LEN(C401))),1)*(2-MOD(ROW(INDIRECT("1:"&amp;LEN(C401))),2))&gt;9)),10)=0</f>
        <v/>
      </c>
      <c r="F401">
        <f>TEXT(B401,"0.00000E+00")</f>
        <v/>
      </c>
    </row>
    <row r="402">
      <c r="A402" s="13" t="inlineStr">
        <is>
          <t>9999123631380957</t>
        </is>
      </c>
      <c r="B402" s="14">
        <f>VALUE(A402)</f>
        <v/>
      </c>
      <c r="C402">
        <f>TEXT(B402,"0")</f>
        <v/>
      </c>
      <c r="D402">
        <f>A402=C402</f>
        <v/>
      </c>
      <c r="E402">
        <f>MOD(SUMPRODUCT(MID(C402,LEN(C402)+1-ROW(INDIRECT("1:"&amp;LEN(C402))),1)*(2-MOD(ROW(INDIRECT("1:"&amp;LEN(C402))),2))-9*(MID(C402,LEN(C402)+1-ROW(INDIRECT("1:"&amp;LEN(C402))),1)*(2-MOD(ROW(INDIRECT("1:"&amp;LEN(C402))),2))&gt;9)),10)=0</f>
        <v/>
      </c>
      <c r="F402">
        <f>TEXT(B402,"0.00000E+00")</f>
        <v/>
      </c>
    </row>
    <row r="403">
      <c r="A403" s="13" t="inlineStr">
        <is>
          <t>9999126558143340</t>
        </is>
      </c>
      <c r="B403" s="14">
        <f>VALUE(A403)</f>
        <v/>
      </c>
      <c r="C403">
        <f>TEXT(B403,"0")</f>
        <v/>
      </c>
      <c r="D403">
        <f>A403=C403</f>
        <v/>
      </c>
      <c r="E403">
        <f>MOD(SUMPRODUCT(MID(C403,LEN(C403)+1-ROW(INDIRECT("1:"&amp;LEN(C403))),1)*(2-MOD(ROW(INDIRECT("1:"&amp;LEN(C403))),2))-9*(MID(C403,LEN(C403)+1-ROW(INDIRECT("1:"&amp;LEN(C403))),1)*(2-MOD(ROW(INDIRECT("1:"&amp;LEN(C403))),2))&gt;9)),10)=0</f>
        <v/>
      </c>
      <c r="F403">
        <f>TEXT(B403,"0.00000E+00")</f>
        <v/>
      </c>
    </row>
    <row r="404">
      <c r="A404" s="13" t="inlineStr">
        <is>
          <t>9999129780487923</t>
        </is>
      </c>
      <c r="B404" s="14">
        <f>VALUE(A404)</f>
        <v/>
      </c>
      <c r="C404">
        <f>TEXT(B404,"0")</f>
        <v/>
      </c>
      <c r="D404">
        <f>A404=C404</f>
        <v/>
      </c>
      <c r="E404">
        <f>MOD(SUMPRODUCT(MID(C404,LEN(C404)+1-ROW(INDIRECT("1:"&amp;LEN(C404))),1)*(2-MOD(ROW(INDIRECT("1:"&amp;LEN(C404))),2))-9*(MID(C404,LEN(C404)+1-ROW(INDIRECT("1:"&amp;LEN(C404))),1)*(2-MOD(ROW(INDIRECT("1:"&amp;LEN(C404))),2))&gt;9)),10)=0</f>
        <v/>
      </c>
      <c r="F404">
        <f>TEXT(B404,"0.00000E+00")</f>
        <v/>
      </c>
    </row>
    <row r="405">
      <c r="A405" s="13" t="inlineStr">
        <is>
          <t>9999121958999391</t>
        </is>
      </c>
      <c r="B405" s="14">
        <f>VALUE(A405)</f>
        <v/>
      </c>
      <c r="C405">
        <f>TEXT(B405,"0")</f>
        <v/>
      </c>
      <c r="D405">
        <f>A405=C405</f>
        <v/>
      </c>
      <c r="E405">
        <f>MOD(SUMPRODUCT(MID(C405,LEN(C405)+1-ROW(INDIRECT("1:"&amp;LEN(C405))),1)*(2-MOD(ROW(INDIRECT("1:"&amp;LEN(C405))),2))-9*(MID(C405,LEN(C405)+1-ROW(INDIRECT("1:"&amp;LEN(C405))),1)*(2-MOD(ROW(INDIRECT("1:"&amp;LEN(C405))),2))&gt;9)),10)=0</f>
        <v/>
      </c>
      <c r="F405">
        <f>TEXT(B405,"0.00000E+00")</f>
        <v/>
      </c>
    </row>
    <row r="406">
      <c r="A406" s="13" t="inlineStr">
        <is>
          <t>9999127998823913</t>
        </is>
      </c>
      <c r="B406" s="14">
        <f>VALUE(A406)</f>
        <v/>
      </c>
      <c r="C406">
        <f>TEXT(B406,"0")</f>
        <v/>
      </c>
      <c r="D406">
        <f>A406=C406</f>
        <v/>
      </c>
      <c r="E406">
        <f>MOD(SUMPRODUCT(MID(C406,LEN(C406)+1-ROW(INDIRECT("1:"&amp;LEN(C406))),1)*(2-MOD(ROW(INDIRECT("1:"&amp;LEN(C406))),2))-9*(MID(C406,LEN(C406)+1-ROW(INDIRECT("1:"&amp;LEN(C406))),1)*(2-MOD(ROW(INDIRECT("1:"&amp;LEN(C406))),2))&gt;9)),10)=0</f>
        <v/>
      </c>
      <c r="F406">
        <f>TEXT(B406,"0.00000E+00")</f>
        <v/>
      </c>
    </row>
    <row r="407">
      <c r="A407" s="13" t="inlineStr">
        <is>
          <t>9999125037308656</t>
        </is>
      </c>
      <c r="B407" s="14">
        <f>VALUE(A407)</f>
        <v/>
      </c>
      <c r="C407">
        <f>TEXT(B407,"0")</f>
        <v/>
      </c>
      <c r="D407">
        <f>A407=C407</f>
        <v/>
      </c>
      <c r="E407">
        <f>MOD(SUMPRODUCT(MID(C407,LEN(C407)+1-ROW(INDIRECT("1:"&amp;LEN(C407))),1)*(2-MOD(ROW(INDIRECT("1:"&amp;LEN(C407))),2))-9*(MID(C407,LEN(C407)+1-ROW(INDIRECT("1:"&amp;LEN(C407))),1)*(2-MOD(ROW(INDIRECT("1:"&amp;LEN(C407))),2))&gt;9)),10)=0</f>
        <v/>
      </c>
      <c r="F407">
        <f>TEXT(B407,"0.00000E+00")</f>
        <v/>
      </c>
    </row>
    <row r="408">
      <c r="A408" s="13" t="inlineStr">
        <is>
          <t>9999126899454497</t>
        </is>
      </c>
      <c r="B408" s="14">
        <f>VALUE(A408)</f>
        <v/>
      </c>
      <c r="C408">
        <f>TEXT(B408,"0")</f>
        <v/>
      </c>
      <c r="D408">
        <f>A408=C408</f>
        <v/>
      </c>
      <c r="E408">
        <f>MOD(SUMPRODUCT(MID(C408,LEN(C408)+1-ROW(INDIRECT("1:"&amp;LEN(C408))),1)*(2-MOD(ROW(INDIRECT("1:"&amp;LEN(C408))),2))-9*(MID(C408,LEN(C408)+1-ROW(INDIRECT("1:"&amp;LEN(C408))),1)*(2-MOD(ROW(INDIRECT("1:"&amp;LEN(C408))),2))&gt;9)),10)=0</f>
        <v/>
      </c>
      <c r="F408">
        <f>TEXT(B408,"0.00000E+00")</f>
        <v/>
      </c>
    </row>
    <row r="409">
      <c r="A409" s="13" t="inlineStr">
        <is>
          <t>9999128423052490</t>
        </is>
      </c>
      <c r="B409" s="14">
        <f>VALUE(A409)</f>
        <v/>
      </c>
      <c r="C409">
        <f>TEXT(B409,"0")</f>
        <v/>
      </c>
      <c r="D409">
        <f>A409=C409</f>
        <v/>
      </c>
      <c r="E409">
        <f>MOD(SUMPRODUCT(MID(C409,LEN(C409)+1-ROW(INDIRECT("1:"&amp;LEN(C409))),1)*(2-MOD(ROW(INDIRECT("1:"&amp;LEN(C409))),2))-9*(MID(C409,LEN(C409)+1-ROW(INDIRECT("1:"&amp;LEN(C409))),1)*(2-MOD(ROW(INDIRECT("1:"&amp;LEN(C409))),2))&gt;9)),10)=0</f>
        <v/>
      </c>
      <c r="F409">
        <f>TEXT(B409,"0.00000E+00")</f>
        <v/>
      </c>
    </row>
    <row r="410">
      <c r="A410" s="13" t="inlineStr">
        <is>
          <t>9999122295172858</t>
        </is>
      </c>
      <c r="B410" s="14">
        <f>VALUE(A410)</f>
        <v/>
      </c>
      <c r="C410">
        <f>TEXT(B410,"0")</f>
        <v/>
      </c>
      <c r="D410">
        <f>A410=C410</f>
        <v/>
      </c>
      <c r="E410">
        <f>MOD(SUMPRODUCT(MID(C410,LEN(C410)+1-ROW(INDIRECT("1:"&amp;LEN(C410))),1)*(2-MOD(ROW(INDIRECT("1:"&amp;LEN(C410))),2))-9*(MID(C410,LEN(C410)+1-ROW(INDIRECT("1:"&amp;LEN(C410))),1)*(2-MOD(ROW(INDIRECT("1:"&amp;LEN(C410))),2))&gt;9)),10)=0</f>
        <v/>
      </c>
      <c r="F410">
        <f>TEXT(B410,"0.00000E+00")</f>
        <v/>
      </c>
    </row>
    <row r="411">
      <c r="A411" s="13" t="inlineStr">
        <is>
          <t>9999128464565335</t>
        </is>
      </c>
      <c r="B411" s="14">
        <f>VALUE(A411)</f>
        <v/>
      </c>
      <c r="C411">
        <f>TEXT(B411,"0")</f>
        <v/>
      </c>
      <c r="D411">
        <f>A411=C411</f>
        <v/>
      </c>
      <c r="E411">
        <f>MOD(SUMPRODUCT(MID(C411,LEN(C411)+1-ROW(INDIRECT("1:"&amp;LEN(C411))),1)*(2-MOD(ROW(INDIRECT("1:"&amp;LEN(C411))),2))-9*(MID(C411,LEN(C411)+1-ROW(INDIRECT("1:"&amp;LEN(C411))),1)*(2-MOD(ROW(INDIRECT("1:"&amp;LEN(C411))),2))&gt;9)),10)=0</f>
        <v/>
      </c>
      <c r="F411">
        <f>TEXT(B411,"0.00000E+00")</f>
        <v/>
      </c>
    </row>
    <row r="412">
      <c r="A412" s="13" t="inlineStr">
        <is>
          <t>9999129961418127</t>
        </is>
      </c>
      <c r="B412" s="14">
        <f>VALUE(A412)</f>
        <v/>
      </c>
      <c r="C412">
        <f>TEXT(B412,"0")</f>
        <v/>
      </c>
      <c r="D412">
        <f>A412=C412</f>
        <v/>
      </c>
      <c r="E412">
        <f>MOD(SUMPRODUCT(MID(C412,LEN(C412)+1-ROW(INDIRECT("1:"&amp;LEN(C412))),1)*(2-MOD(ROW(INDIRECT("1:"&amp;LEN(C412))),2))-9*(MID(C412,LEN(C412)+1-ROW(INDIRECT("1:"&amp;LEN(C412))),1)*(2-MOD(ROW(INDIRECT("1:"&amp;LEN(C412))),2))&gt;9)),10)=0</f>
        <v/>
      </c>
      <c r="F412">
        <f>TEXT(B412,"0.00000E+00")</f>
        <v/>
      </c>
    </row>
    <row r="413">
      <c r="A413" s="13" t="inlineStr">
        <is>
          <t>9999123405232012</t>
        </is>
      </c>
      <c r="B413" s="14">
        <f>VALUE(A413)</f>
        <v/>
      </c>
      <c r="C413">
        <f>TEXT(B413,"0")</f>
        <v/>
      </c>
      <c r="D413">
        <f>A413=C413</f>
        <v/>
      </c>
      <c r="E413">
        <f>MOD(SUMPRODUCT(MID(C413,LEN(C413)+1-ROW(INDIRECT("1:"&amp;LEN(C413))),1)*(2-MOD(ROW(INDIRECT("1:"&amp;LEN(C413))),2))-9*(MID(C413,LEN(C413)+1-ROW(INDIRECT("1:"&amp;LEN(C413))),1)*(2-MOD(ROW(INDIRECT("1:"&amp;LEN(C413))),2))&gt;9)),10)=0</f>
        <v/>
      </c>
      <c r="F413">
        <f>TEXT(B413,"0.00000E+00")</f>
        <v/>
      </c>
    </row>
    <row r="414">
      <c r="A414" s="13" t="inlineStr">
        <is>
          <t>9999123440273674</t>
        </is>
      </c>
      <c r="B414" s="14">
        <f>VALUE(A414)</f>
        <v/>
      </c>
      <c r="C414">
        <f>TEXT(B414,"0")</f>
        <v/>
      </c>
      <c r="D414">
        <f>A414=C414</f>
        <v/>
      </c>
      <c r="E414">
        <f>MOD(SUMPRODUCT(MID(C414,LEN(C414)+1-ROW(INDIRECT("1:"&amp;LEN(C414))),1)*(2-MOD(ROW(INDIRECT("1:"&amp;LEN(C414))),2))-9*(MID(C414,LEN(C414)+1-ROW(INDIRECT("1:"&amp;LEN(C414))),1)*(2-MOD(ROW(INDIRECT("1:"&amp;LEN(C414))),2))&gt;9)),10)=0</f>
        <v/>
      </c>
      <c r="F414">
        <f>TEXT(B414,"0.00000E+00")</f>
        <v/>
      </c>
    </row>
    <row r="415">
      <c r="A415" s="13" t="inlineStr">
        <is>
          <t>9999123542324011</t>
        </is>
      </c>
      <c r="B415" s="14">
        <f>VALUE(A415)</f>
        <v/>
      </c>
      <c r="C415">
        <f>TEXT(B415,"0")</f>
        <v/>
      </c>
      <c r="D415">
        <f>A415=C415</f>
        <v/>
      </c>
      <c r="E415">
        <f>MOD(SUMPRODUCT(MID(C415,LEN(C415)+1-ROW(INDIRECT("1:"&amp;LEN(C415))),1)*(2-MOD(ROW(INDIRECT("1:"&amp;LEN(C415))),2))-9*(MID(C415,LEN(C415)+1-ROW(INDIRECT("1:"&amp;LEN(C415))),1)*(2-MOD(ROW(INDIRECT("1:"&amp;LEN(C415))),2))&gt;9)),10)=0</f>
        <v/>
      </c>
      <c r="F415">
        <f>TEXT(B415,"0.00000E+00")</f>
        <v/>
      </c>
    </row>
    <row r="416">
      <c r="A416" s="13" t="inlineStr">
        <is>
          <t>9999129338552376</t>
        </is>
      </c>
      <c r="B416" s="14">
        <f>VALUE(A416)</f>
        <v/>
      </c>
      <c r="C416">
        <f>TEXT(B416,"0")</f>
        <v/>
      </c>
      <c r="D416">
        <f>A416=C416</f>
        <v/>
      </c>
      <c r="E416">
        <f>MOD(SUMPRODUCT(MID(C416,LEN(C416)+1-ROW(INDIRECT("1:"&amp;LEN(C416))),1)*(2-MOD(ROW(INDIRECT("1:"&amp;LEN(C416))),2))-9*(MID(C416,LEN(C416)+1-ROW(INDIRECT("1:"&amp;LEN(C416))),1)*(2-MOD(ROW(INDIRECT("1:"&amp;LEN(C416))),2))&gt;9)),10)=0</f>
        <v/>
      </c>
      <c r="F416">
        <f>TEXT(B416,"0.00000E+00")</f>
        <v/>
      </c>
    </row>
    <row r="417">
      <c r="A417" s="13" t="inlineStr">
        <is>
          <t>9999126449655742</t>
        </is>
      </c>
      <c r="B417" s="14">
        <f>VALUE(A417)</f>
        <v/>
      </c>
      <c r="C417">
        <f>TEXT(B417,"0")</f>
        <v/>
      </c>
      <c r="D417">
        <f>A417=C417</f>
        <v/>
      </c>
      <c r="E417">
        <f>MOD(SUMPRODUCT(MID(C417,LEN(C417)+1-ROW(INDIRECT("1:"&amp;LEN(C417))),1)*(2-MOD(ROW(INDIRECT("1:"&amp;LEN(C417))),2))-9*(MID(C417,LEN(C417)+1-ROW(INDIRECT("1:"&amp;LEN(C417))),1)*(2-MOD(ROW(INDIRECT("1:"&amp;LEN(C417))),2))&gt;9)),10)=0</f>
        <v/>
      </c>
      <c r="F417">
        <f>TEXT(B417,"0.00000E+00")</f>
        <v/>
      </c>
    </row>
    <row r="418">
      <c r="A418" s="13" t="inlineStr">
        <is>
          <t>9999125937355872</t>
        </is>
      </c>
      <c r="B418" s="14">
        <f>VALUE(A418)</f>
        <v/>
      </c>
      <c r="C418">
        <f>TEXT(B418,"0")</f>
        <v/>
      </c>
      <c r="D418">
        <f>A418=C418</f>
        <v/>
      </c>
      <c r="E418">
        <f>MOD(SUMPRODUCT(MID(C418,LEN(C418)+1-ROW(INDIRECT("1:"&amp;LEN(C418))),1)*(2-MOD(ROW(INDIRECT("1:"&amp;LEN(C418))),2))-9*(MID(C418,LEN(C418)+1-ROW(INDIRECT("1:"&amp;LEN(C418))),1)*(2-MOD(ROW(INDIRECT("1:"&amp;LEN(C418))),2))&gt;9)),10)=0</f>
        <v/>
      </c>
      <c r="F418">
        <f>TEXT(B418,"0.00000E+00")</f>
        <v/>
      </c>
    </row>
    <row r="419">
      <c r="A419" s="13" t="inlineStr">
        <is>
          <t>9999129548235259</t>
        </is>
      </c>
      <c r="B419" s="14">
        <f>VALUE(A419)</f>
        <v/>
      </c>
      <c r="C419">
        <f>TEXT(B419,"0")</f>
        <v/>
      </c>
      <c r="D419">
        <f>A419=C419</f>
        <v/>
      </c>
      <c r="E419">
        <f>MOD(SUMPRODUCT(MID(C419,LEN(C419)+1-ROW(INDIRECT("1:"&amp;LEN(C419))),1)*(2-MOD(ROW(INDIRECT("1:"&amp;LEN(C419))),2))-9*(MID(C419,LEN(C419)+1-ROW(INDIRECT("1:"&amp;LEN(C419))),1)*(2-MOD(ROW(INDIRECT("1:"&amp;LEN(C419))),2))&gt;9)),10)=0</f>
        <v/>
      </c>
      <c r="F419">
        <f>TEXT(B419,"0.00000E+00")</f>
        <v/>
      </c>
    </row>
    <row r="420">
      <c r="A420" s="13" t="inlineStr">
        <is>
          <t>9999125921553623</t>
        </is>
      </c>
      <c r="B420" s="14">
        <f>VALUE(A420)</f>
        <v/>
      </c>
      <c r="C420">
        <f>TEXT(B420,"0")</f>
        <v/>
      </c>
      <c r="D420">
        <f>A420=C420</f>
        <v/>
      </c>
      <c r="E420">
        <f>MOD(SUMPRODUCT(MID(C420,LEN(C420)+1-ROW(INDIRECT("1:"&amp;LEN(C420))),1)*(2-MOD(ROW(INDIRECT("1:"&amp;LEN(C420))),2))-9*(MID(C420,LEN(C420)+1-ROW(INDIRECT("1:"&amp;LEN(C420))),1)*(2-MOD(ROW(INDIRECT("1:"&amp;LEN(C420))),2))&gt;9)),10)=0</f>
        <v/>
      </c>
      <c r="F420">
        <f>TEXT(B420,"0.00000E+00")</f>
        <v/>
      </c>
    </row>
    <row r="421">
      <c r="A421" s="13" t="inlineStr">
        <is>
          <t>9999129996004785</t>
        </is>
      </c>
      <c r="B421" s="14">
        <f>VALUE(A421)</f>
        <v/>
      </c>
      <c r="C421">
        <f>TEXT(B421,"0")</f>
        <v/>
      </c>
      <c r="D421">
        <f>A421=C421</f>
        <v/>
      </c>
      <c r="E421">
        <f>MOD(SUMPRODUCT(MID(C421,LEN(C421)+1-ROW(INDIRECT("1:"&amp;LEN(C421))),1)*(2-MOD(ROW(INDIRECT("1:"&amp;LEN(C421))),2))-9*(MID(C421,LEN(C421)+1-ROW(INDIRECT("1:"&amp;LEN(C421))),1)*(2-MOD(ROW(INDIRECT("1:"&amp;LEN(C421))),2))&gt;9)),10)=0</f>
        <v/>
      </c>
      <c r="F421">
        <f>TEXT(B421,"0.00000E+00")</f>
        <v/>
      </c>
    </row>
    <row r="422">
      <c r="A422" s="13" t="inlineStr">
        <is>
          <t>9999123877608293</t>
        </is>
      </c>
      <c r="B422" s="14">
        <f>VALUE(A422)</f>
        <v/>
      </c>
      <c r="C422">
        <f>TEXT(B422,"0")</f>
        <v/>
      </c>
      <c r="D422">
        <f>A422=C422</f>
        <v/>
      </c>
      <c r="E422">
        <f>MOD(SUMPRODUCT(MID(C422,LEN(C422)+1-ROW(INDIRECT("1:"&amp;LEN(C422))),1)*(2-MOD(ROW(INDIRECT("1:"&amp;LEN(C422))),2))-9*(MID(C422,LEN(C422)+1-ROW(INDIRECT("1:"&amp;LEN(C422))),1)*(2-MOD(ROW(INDIRECT("1:"&amp;LEN(C422))),2))&gt;9)),10)=0</f>
        <v/>
      </c>
      <c r="F422">
        <f>TEXT(B422,"0.00000E+00")</f>
        <v/>
      </c>
    </row>
    <row r="423">
      <c r="A423" s="13" t="inlineStr">
        <is>
          <t>9999123180979761</t>
        </is>
      </c>
      <c r="B423" s="14">
        <f>VALUE(A423)</f>
        <v/>
      </c>
      <c r="C423">
        <f>TEXT(B423,"0")</f>
        <v/>
      </c>
      <c r="D423">
        <f>A423=C423</f>
        <v/>
      </c>
      <c r="E423">
        <f>MOD(SUMPRODUCT(MID(C423,LEN(C423)+1-ROW(INDIRECT("1:"&amp;LEN(C423))),1)*(2-MOD(ROW(INDIRECT("1:"&amp;LEN(C423))),2))-9*(MID(C423,LEN(C423)+1-ROW(INDIRECT("1:"&amp;LEN(C423))),1)*(2-MOD(ROW(INDIRECT("1:"&amp;LEN(C423))),2))&gt;9)),10)=0</f>
        <v/>
      </c>
      <c r="F423">
        <f>TEXT(B423,"0.00000E+00")</f>
        <v/>
      </c>
    </row>
    <row r="424">
      <c r="A424" s="13" t="inlineStr">
        <is>
          <t>9999124071022240</t>
        </is>
      </c>
      <c r="B424" s="14">
        <f>VALUE(A424)</f>
        <v/>
      </c>
      <c r="C424">
        <f>TEXT(B424,"0")</f>
        <v/>
      </c>
      <c r="D424">
        <f>A424=C424</f>
        <v/>
      </c>
      <c r="E424">
        <f>MOD(SUMPRODUCT(MID(C424,LEN(C424)+1-ROW(INDIRECT("1:"&amp;LEN(C424))),1)*(2-MOD(ROW(INDIRECT("1:"&amp;LEN(C424))),2))-9*(MID(C424,LEN(C424)+1-ROW(INDIRECT("1:"&amp;LEN(C424))),1)*(2-MOD(ROW(INDIRECT("1:"&amp;LEN(C424))),2))&gt;9)),10)=0</f>
        <v/>
      </c>
      <c r="F424">
        <f>TEXT(B424,"0.00000E+00")</f>
        <v/>
      </c>
    </row>
    <row r="425">
      <c r="A425" s="13" t="inlineStr">
        <is>
          <t>9999125774849961</t>
        </is>
      </c>
      <c r="B425" s="14">
        <f>VALUE(A425)</f>
        <v/>
      </c>
      <c r="C425">
        <f>TEXT(B425,"0")</f>
        <v/>
      </c>
      <c r="D425">
        <f>A425=C425</f>
        <v/>
      </c>
      <c r="E425">
        <f>MOD(SUMPRODUCT(MID(C425,LEN(C425)+1-ROW(INDIRECT("1:"&amp;LEN(C425))),1)*(2-MOD(ROW(INDIRECT("1:"&amp;LEN(C425))),2))-9*(MID(C425,LEN(C425)+1-ROW(INDIRECT("1:"&amp;LEN(C425))),1)*(2-MOD(ROW(INDIRECT("1:"&amp;LEN(C425))),2))&gt;9)),10)=0</f>
        <v/>
      </c>
      <c r="F425">
        <f>TEXT(B425,"0.00000E+00")</f>
        <v/>
      </c>
    </row>
    <row r="426">
      <c r="A426" s="13" t="inlineStr">
        <is>
          <t>9999129624336534</t>
        </is>
      </c>
      <c r="B426" s="14">
        <f>VALUE(A426)</f>
        <v/>
      </c>
      <c r="C426">
        <f>TEXT(B426,"0")</f>
        <v/>
      </c>
      <c r="D426">
        <f>A426=C426</f>
        <v/>
      </c>
      <c r="E426">
        <f>MOD(SUMPRODUCT(MID(C426,LEN(C426)+1-ROW(INDIRECT("1:"&amp;LEN(C426))),1)*(2-MOD(ROW(INDIRECT("1:"&amp;LEN(C426))),2))-9*(MID(C426,LEN(C426)+1-ROW(INDIRECT("1:"&amp;LEN(C426))),1)*(2-MOD(ROW(INDIRECT("1:"&amp;LEN(C426))),2))&gt;9)),10)=0</f>
        <v/>
      </c>
      <c r="F426">
        <f>TEXT(B426,"0.00000E+00")</f>
        <v/>
      </c>
    </row>
    <row r="427">
      <c r="A427" s="13" t="inlineStr">
        <is>
          <t>9999121826749705</t>
        </is>
      </c>
      <c r="B427" s="14">
        <f>VALUE(A427)</f>
        <v/>
      </c>
      <c r="C427">
        <f>TEXT(B427,"0")</f>
        <v/>
      </c>
      <c r="D427">
        <f>A427=C427</f>
        <v/>
      </c>
      <c r="E427">
        <f>MOD(SUMPRODUCT(MID(C427,LEN(C427)+1-ROW(INDIRECT("1:"&amp;LEN(C427))),1)*(2-MOD(ROW(INDIRECT("1:"&amp;LEN(C427))),2))-9*(MID(C427,LEN(C427)+1-ROW(INDIRECT("1:"&amp;LEN(C427))),1)*(2-MOD(ROW(INDIRECT("1:"&amp;LEN(C427))),2))&gt;9)),10)=0</f>
        <v/>
      </c>
      <c r="F427">
        <f>TEXT(B427,"0.00000E+00")</f>
        <v/>
      </c>
    </row>
    <row r="428">
      <c r="A428" s="13" t="inlineStr">
        <is>
          <t>9999127291183031</t>
        </is>
      </c>
      <c r="B428" s="14">
        <f>VALUE(A428)</f>
        <v/>
      </c>
      <c r="C428">
        <f>TEXT(B428,"0")</f>
        <v/>
      </c>
      <c r="D428">
        <f>A428=C428</f>
        <v/>
      </c>
      <c r="E428">
        <f>MOD(SUMPRODUCT(MID(C428,LEN(C428)+1-ROW(INDIRECT("1:"&amp;LEN(C428))),1)*(2-MOD(ROW(INDIRECT("1:"&amp;LEN(C428))),2))-9*(MID(C428,LEN(C428)+1-ROW(INDIRECT("1:"&amp;LEN(C428))),1)*(2-MOD(ROW(INDIRECT("1:"&amp;LEN(C428))),2))&gt;9)),10)=0</f>
        <v/>
      </c>
      <c r="F428">
        <f>TEXT(B428,"0.00000E+00")</f>
        <v/>
      </c>
    </row>
    <row r="429">
      <c r="A429" s="13" t="inlineStr">
        <is>
          <t>9999120134686633</t>
        </is>
      </c>
      <c r="B429" s="14">
        <f>VALUE(A429)</f>
        <v/>
      </c>
      <c r="C429">
        <f>TEXT(B429,"0")</f>
        <v/>
      </c>
      <c r="D429">
        <f>A429=C429</f>
        <v/>
      </c>
      <c r="E429">
        <f>MOD(SUMPRODUCT(MID(C429,LEN(C429)+1-ROW(INDIRECT("1:"&amp;LEN(C429))),1)*(2-MOD(ROW(INDIRECT("1:"&amp;LEN(C429))),2))-9*(MID(C429,LEN(C429)+1-ROW(INDIRECT("1:"&amp;LEN(C429))),1)*(2-MOD(ROW(INDIRECT("1:"&amp;LEN(C429))),2))&gt;9)),10)=0</f>
        <v/>
      </c>
      <c r="F429">
        <f>TEXT(B429,"0.00000E+00")</f>
        <v/>
      </c>
    </row>
    <row r="430">
      <c r="A430" s="13" t="inlineStr">
        <is>
          <t>9999124337225280</t>
        </is>
      </c>
      <c r="B430" s="14">
        <f>VALUE(A430)</f>
        <v/>
      </c>
      <c r="C430">
        <f>TEXT(B430,"0")</f>
        <v/>
      </c>
      <c r="D430">
        <f>A430=C430</f>
        <v/>
      </c>
      <c r="E430">
        <f>MOD(SUMPRODUCT(MID(C430,LEN(C430)+1-ROW(INDIRECT("1:"&amp;LEN(C430))),1)*(2-MOD(ROW(INDIRECT("1:"&amp;LEN(C430))),2))-9*(MID(C430,LEN(C430)+1-ROW(INDIRECT("1:"&amp;LEN(C430))),1)*(2-MOD(ROW(INDIRECT("1:"&amp;LEN(C430))),2))&gt;9)),10)=0</f>
        <v/>
      </c>
      <c r="F430">
        <f>TEXT(B430,"0.00000E+00")</f>
        <v/>
      </c>
    </row>
    <row r="431">
      <c r="A431" s="13" t="inlineStr">
        <is>
          <t>9999128507021007</t>
        </is>
      </c>
      <c r="B431" s="14">
        <f>VALUE(A431)</f>
        <v/>
      </c>
      <c r="C431">
        <f>TEXT(B431,"0")</f>
        <v/>
      </c>
      <c r="D431">
        <f>A431=C431</f>
        <v/>
      </c>
      <c r="E431">
        <f>MOD(SUMPRODUCT(MID(C431,LEN(C431)+1-ROW(INDIRECT("1:"&amp;LEN(C431))),1)*(2-MOD(ROW(INDIRECT("1:"&amp;LEN(C431))),2))-9*(MID(C431,LEN(C431)+1-ROW(INDIRECT("1:"&amp;LEN(C431))),1)*(2-MOD(ROW(INDIRECT("1:"&amp;LEN(C431))),2))&gt;9)),10)=0</f>
        <v/>
      </c>
      <c r="F431">
        <f>TEXT(B431,"0.00000E+00")</f>
        <v/>
      </c>
    </row>
    <row r="432">
      <c r="A432" s="13" t="inlineStr">
        <is>
          <t>9999122960443303</t>
        </is>
      </c>
      <c r="B432" s="14">
        <f>VALUE(A432)</f>
        <v/>
      </c>
      <c r="C432">
        <f>TEXT(B432,"0")</f>
        <v/>
      </c>
      <c r="D432">
        <f>A432=C432</f>
        <v/>
      </c>
      <c r="E432">
        <f>MOD(SUMPRODUCT(MID(C432,LEN(C432)+1-ROW(INDIRECT("1:"&amp;LEN(C432))),1)*(2-MOD(ROW(INDIRECT("1:"&amp;LEN(C432))),2))-9*(MID(C432,LEN(C432)+1-ROW(INDIRECT("1:"&amp;LEN(C432))),1)*(2-MOD(ROW(INDIRECT("1:"&amp;LEN(C432))),2))&gt;9)),10)=0</f>
        <v/>
      </c>
      <c r="F432">
        <f>TEXT(B432,"0.00000E+00")</f>
        <v/>
      </c>
    </row>
    <row r="433">
      <c r="A433" s="13" t="inlineStr">
        <is>
          <t>9999129905249281</t>
        </is>
      </c>
      <c r="B433" s="14">
        <f>VALUE(A433)</f>
        <v/>
      </c>
      <c r="C433">
        <f>TEXT(B433,"0")</f>
        <v/>
      </c>
      <c r="D433">
        <f>A433=C433</f>
        <v/>
      </c>
      <c r="E433">
        <f>MOD(SUMPRODUCT(MID(C433,LEN(C433)+1-ROW(INDIRECT("1:"&amp;LEN(C433))),1)*(2-MOD(ROW(INDIRECT("1:"&amp;LEN(C433))),2))-9*(MID(C433,LEN(C433)+1-ROW(INDIRECT("1:"&amp;LEN(C433))),1)*(2-MOD(ROW(INDIRECT("1:"&amp;LEN(C433))),2))&gt;9)),10)=0</f>
        <v/>
      </c>
      <c r="F433">
        <f>TEXT(B433,"0.00000E+00")</f>
        <v/>
      </c>
    </row>
    <row r="434">
      <c r="A434" s="13" t="inlineStr">
        <is>
          <t>9999123048553113</t>
        </is>
      </c>
      <c r="B434" s="14">
        <f>VALUE(A434)</f>
        <v/>
      </c>
      <c r="C434">
        <f>TEXT(B434,"0")</f>
        <v/>
      </c>
      <c r="D434">
        <f>A434=C434</f>
        <v/>
      </c>
      <c r="E434">
        <f>MOD(SUMPRODUCT(MID(C434,LEN(C434)+1-ROW(INDIRECT("1:"&amp;LEN(C434))),1)*(2-MOD(ROW(INDIRECT("1:"&amp;LEN(C434))),2))-9*(MID(C434,LEN(C434)+1-ROW(INDIRECT("1:"&amp;LEN(C434))),1)*(2-MOD(ROW(INDIRECT("1:"&amp;LEN(C434))),2))&gt;9)),10)=0</f>
        <v/>
      </c>
      <c r="F434">
        <f>TEXT(B434,"0.00000E+00")</f>
        <v/>
      </c>
    </row>
    <row r="435">
      <c r="A435" s="13" t="inlineStr">
        <is>
          <t>9999122140166121</t>
        </is>
      </c>
      <c r="B435" s="14">
        <f>VALUE(A435)</f>
        <v/>
      </c>
      <c r="C435">
        <f>TEXT(B435,"0")</f>
        <v/>
      </c>
      <c r="D435">
        <f>A435=C435</f>
        <v/>
      </c>
      <c r="E435">
        <f>MOD(SUMPRODUCT(MID(C435,LEN(C435)+1-ROW(INDIRECT("1:"&amp;LEN(C435))),1)*(2-MOD(ROW(INDIRECT("1:"&amp;LEN(C435))),2))-9*(MID(C435,LEN(C435)+1-ROW(INDIRECT("1:"&amp;LEN(C435))),1)*(2-MOD(ROW(INDIRECT("1:"&amp;LEN(C435))),2))&gt;9)),10)=0</f>
        <v/>
      </c>
      <c r="F435">
        <f>TEXT(B435,"0.00000E+00")</f>
        <v/>
      </c>
    </row>
    <row r="436">
      <c r="A436" s="13" t="inlineStr">
        <is>
          <t>9999124638694911</t>
        </is>
      </c>
      <c r="B436" s="14">
        <f>VALUE(A436)</f>
        <v/>
      </c>
      <c r="C436">
        <f>TEXT(B436,"0")</f>
        <v/>
      </c>
      <c r="D436">
        <f>A436=C436</f>
        <v/>
      </c>
      <c r="E436">
        <f>MOD(SUMPRODUCT(MID(C436,LEN(C436)+1-ROW(INDIRECT("1:"&amp;LEN(C436))),1)*(2-MOD(ROW(INDIRECT("1:"&amp;LEN(C436))),2))-9*(MID(C436,LEN(C436)+1-ROW(INDIRECT("1:"&amp;LEN(C436))),1)*(2-MOD(ROW(INDIRECT("1:"&amp;LEN(C436))),2))&gt;9)),10)=0</f>
        <v/>
      </c>
      <c r="F436">
        <f>TEXT(B436,"0.00000E+00")</f>
        <v/>
      </c>
    </row>
    <row r="437">
      <c r="A437" s="13" t="inlineStr">
        <is>
          <t>9999121944504834</t>
        </is>
      </c>
      <c r="B437" s="14">
        <f>VALUE(A437)</f>
        <v/>
      </c>
      <c r="C437">
        <f>TEXT(B437,"0")</f>
        <v/>
      </c>
      <c r="D437">
        <f>A437=C437</f>
        <v/>
      </c>
      <c r="E437">
        <f>MOD(SUMPRODUCT(MID(C437,LEN(C437)+1-ROW(INDIRECT("1:"&amp;LEN(C437))),1)*(2-MOD(ROW(INDIRECT("1:"&amp;LEN(C437))),2))-9*(MID(C437,LEN(C437)+1-ROW(INDIRECT("1:"&amp;LEN(C437))),1)*(2-MOD(ROW(INDIRECT("1:"&amp;LEN(C437))),2))&gt;9)),10)=0</f>
        <v/>
      </c>
      <c r="F437">
        <f>TEXT(B437,"0.00000E+00")</f>
        <v/>
      </c>
    </row>
    <row r="438">
      <c r="A438" s="13" t="inlineStr">
        <is>
          <t>9999128555753485</t>
        </is>
      </c>
      <c r="B438" s="14">
        <f>VALUE(A438)</f>
        <v/>
      </c>
      <c r="C438">
        <f>TEXT(B438,"0")</f>
        <v/>
      </c>
      <c r="D438">
        <f>A438=C438</f>
        <v/>
      </c>
      <c r="E438">
        <f>MOD(SUMPRODUCT(MID(C438,LEN(C438)+1-ROW(INDIRECT("1:"&amp;LEN(C438))),1)*(2-MOD(ROW(INDIRECT("1:"&amp;LEN(C438))),2))-9*(MID(C438,LEN(C438)+1-ROW(INDIRECT("1:"&amp;LEN(C438))),1)*(2-MOD(ROW(INDIRECT("1:"&amp;LEN(C438))),2))&gt;9)),10)=0</f>
        <v/>
      </c>
      <c r="F438">
        <f>TEXT(B438,"0.00000E+00")</f>
        <v/>
      </c>
    </row>
    <row r="439">
      <c r="A439" s="13" t="inlineStr">
        <is>
          <t>9999124217845157</t>
        </is>
      </c>
      <c r="B439" s="14">
        <f>VALUE(A439)</f>
        <v/>
      </c>
      <c r="C439">
        <f>TEXT(B439,"0")</f>
        <v/>
      </c>
      <c r="D439">
        <f>A439=C439</f>
        <v/>
      </c>
      <c r="E439">
        <f>MOD(SUMPRODUCT(MID(C439,LEN(C439)+1-ROW(INDIRECT("1:"&amp;LEN(C439))),1)*(2-MOD(ROW(INDIRECT("1:"&amp;LEN(C439))),2))-9*(MID(C439,LEN(C439)+1-ROW(INDIRECT("1:"&amp;LEN(C439))),1)*(2-MOD(ROW(INDIRECT("1:"&amp;LEN(C439))),2))&gt;9)),10)=0</f>
        <v/>
      </c>
      <c r="F439">
        <f>TEXT(B439,"0.00000E+00")</f>
        <v/>
      </c>
    </row>
    <row r="440">
      <c r="A440" s="13" t="inlineStr">
        <is>
          <t>9999121155860909</t>
        </is>
      </c>
      <c r="B440" s="14">
        <f>VALUE(A440)</f>
        <v/>
      </c>
      <c r="C440">
        <f>TEXT(B440,"0")</f>
        <v/>
      </c>
      <c r="D440">
        <f>A440=C440</f>
        <v/>
      </c>
      <c r="E440">
        <f>MOD(SUMPRODUCT(MID(C440,LEN(C440)+1-ROW(INDIRECT("1:"&amp;LEN(C440))),1)*(2-MOD(ROW(INDIRECT("1:"&amp;LEN(C440))),2))-9*(MID(C440,LEN(C440)+1-ROW(INDIRECT("1:"&amp;LEN(C440))),1)*(2-MOD(ROW(INDIRECT("1:"&amp;LEN(C440))),2))&gt;9)),10)=0</f>
        <v/>
      </c>
      <c r="F440">
        <f>TEXT(B440,"0.00000E+00")</f>
        <v/>
      </c>
    </row>
    <row r="441">
      <c r="A441" s="13" t="inlineStr">
        <is>
          <t>9999125924538787</t>
        </is>
      </c>
      <c r="B441" s="14">
        <f>VALUE(A441)</f>
        <v/>
      </c>
      <c r="C441">
        <f>TEXT(B441,"0")</f>
        <v/>
      </c>
      <c r="D441">
        <f>A441=C441</f>
        <v/>
      </c>
      <c r="E441">
        <f>MOD(SUMPRODUCT(MID(C441,LEN(C441)+1-ROW(INDIRECT("1:"&amp;LEN(C441))),1)*(2-MOD(ROW(INDIRECT("1:"&amp;LEN(C441))),2))-9*(MID(C441,LEN(C441)+1-ROW(INDIRECT("1:"&amp;LEN(C441))),1)*(2-MOD(ROW(INDIRECT("1:"&amp;LEN(C441))),2))&gt;9)),10)=0</f>
        <v/>
      </c>
      <c r="F441">
        <f>TEXT(B441,"0.00000E+00")</f>
        <v/>
      </c>
    </row>
    <row r="442">
      <c r="A442" s="13" t="inlineStr">
        <is>
          <t>9999120884223231</t>
        </is>
      </c>
      <c r="B442" s="14">
        <f>VALUE(A442)</f>
        <v/>
      </c>
      <c r="C442">
        <f>TEXT(B442,"0")</f>
        <v/>
      </c>
      <c r="D442">
        <f>A442=C442</f>
        <v/>
      </c>
      <c r="E442">
        <f>MOD(SUMPRODUCT(MID(C442,LEN(C442)+1-ROW(INDIRECT("1:"&amp;LEN(C442))),1)*(2-MOD(ROW(INDIRECT("1:"&amp;LEN(C442))),2))-9*(MID(C442,LEN(C442)+1-ROW(INDIRECT("1:"&amp;LEN(C442))),1)*(2-MOD(ROW(INDIRECT("1:"&amp;LEN(C442))),2))&gt;9)),10)=0</f>
        <v/>
      </c>
      <c r="F442">
        <f>TEXT(B442,"0.00000E+00")</f>
        <v/>
      </c>
    </row>
    <row r="443">
      <c r="A443" s="13" t="inlineStr">
        <is>
          <t>9999125141152180</t>
        </is>
      </c>
      <c r="B443" s="14">
        <f>VALUE(A443)</f>
        <v/>
      </c>
      <c r="C443">
        <f>TEXT(B443,"0")</f>
        <v/>
      </c>
      <c r="D443">
        <f>A443=C443</f>
        <v/>
      </c>
      <c r="E443">
        <f>MOD(SUMPRODUCT(MID(C443,LEN(C443)+1-ROW(INDIRECT("1:"&amp;LEN(C443))),1)*(2-MOD(ROW(INDIRECT("1:"&amp;LEN(C443))),2))-9*(MID(C443,LEN(C443)+1-ROW(INDIRECT("1:"&amp;LEN(C443))),1)*(2-MOD(ROW(INDIRECT("1:"&amp;LEN(C443))),2))&gt;9)),10)=0</f>
        <v/>
      </c>
      <c r="F443">
        <f>TEXT(B443,"0.00000E+00")</f>
        <v/>
      </c>
    </row>
    <row r="444">
      <c r="A444" s="13" t="inlineStr">
        <is>
          <t>9999120596128629</t>
        </is>
      </c>
      <c r="B444" s="14">
        <f>VALUE(A444)</f>
        <v/>
      </c>
      <c r="C444">
        <f>TEXT(B444,"0")</f>
        <v/>
      </c>
      <c r="D444">
        <f>A444=C444</f>
        <v/>
      </c>
      <c r="E444">
        <f>MOD(SUMPRODUCT(MID(C444,LEN(C444)+1-ROW(INDIRECT("1:"&amp;LEN(C444))),1)*(2-MOD(ROW(INDIRECT("1:"&amp;LEN(C444))),2))-9*(MID(C444,LEN(C444)+1-ROW(INDIRECT("1:"&amp;LEN(C444))),1)*(2-MOD(ROW(INDIRECT("1:"&amp;LEN(C444))),2))&gt;9)),10)=0</f>
        <v/>
      </c>
      <c r="F444">
        <f>TEXT(B444,"0.00000E+00")</f>
        <v/>
      </c>
    </row>
    <row r="445">
      <c r="A445" s="13" t="inlineStr">
        <is>
          <t>9999122441378417</t>
        </is>
      </c>
      <c r="B445" s="14">
        <f>VALUE(A445)</f>
        <v/>
      </c>
      <c r="C445">
        <f>TEXT(B445,"0")</f>
        <v/>
      </c>
      <c r="D445">
        <f>A445=C445</f>
        <v/>
      </c>
      <c r="E445">
        <f>MOD(SUMPRODUCT(MID(C445,LEN(C445)+1-ROW(INDIRECT("1:"&amp;LEN(C445))),1)*(2-MOD(ROW(INDIRECT("1:"&amp;LEN(C445))),2))-9*(MID(C445,LEN(C445)+1-ROW(INDIRECT("1:"&amp;LEN(C445))),1)*(2-MOD(ROW(INDIRECT("1:"&amp;LEN(C445))),2))&gt;9)),10)=0</f>
        <v/>
      </c>
      <c r="F445">
        <f>TEXT(B445,"0.00000E+00")</f>
        <v/>
      </c>
    </row>
    <row r="446">
      <c r="A446" s="13" t="inlineStr">
        <is>
          <t>9999123850140207</t>
        </is>
      </c>
      <c r="B446" s="14">
        <f>VALUE(A446)</f>
        <v/>
      </c>
      <c r="C446">
        <f>TEXT(B446,"0")</f>
        <v/>
      </c>
      <c r="D446">
        <f>A446=C446</f>
        <v/>
      </c>
      <c r="E446">
        <f>MOD(SUMPRODUCT(MID(C446,LEN(C446)+1-ROW(INDIRECT("1:"&amp;LEN(C446))),1)*(2-MOD(ROW(INDIRECT("1:"&amp;LEN(C446))),2))-9*(MID(C446,LEN(C446)+1-ROW(INDIRECT("1:"&amp;LEN(C446))),1)*(2-MOD(ROW(INDIRECT("1:"&amp;LEN(C446))),2))&gt;9)),10)=0</f>
        <v/>
      </c>
      <c r="F446">
        <f>TEXT(B446,"0.00000E+00")</f>
        <v/>
      </c>
    </row>
    <row r="447">
      <c r="A447" s="13" t="inlineStr">
        <is>
          <t>9999126307067816</t>
        </is>
      </c>
      <c r="B447" s="14">
        <f>VALUE(A447)</f>
        <v/>
      </c>
      <c r="C447">
        <f>TEXT(B447,"0")</f>
        <v/>
      </c>
      <c r="D447">
        <f>A447=C447</f>
        <v/>
      </c>
      <c r="E447">
        <f>MOD(SUMPRODUCT(MID(C447,LEN(C447)+1-ROW(INDIRECT("1:"&amp;LEN(C447))),1)*(2-MOD(ROW(INDIRECT("1:"&amp;LEN(C447))),2))-9*(MID(C447,LEN(C447)+1-ROW(INDIRECT("1:"&amp;LEN(C447))),1)*(2-MOD(ROW(INDIRECT("1:"&amp;LEN(C447))),2))&gt;9)),10)=0</f>
        <v/>
      </c>
      <c r="F447">
        <f>TEXT(B447,"0.00000E+00")</f>
        <v/>
      </c>
    </row>
    <row r="448">
      <c r="A448" s="13" t="inlineStr">
        <is>
          <t>9999121553712348</t>
        </is>
      </c>
      <c r="B448" s="14">
        <f>VALUE(A448)</f>
        <v/>
      </c>
      <c r="C448">
        <f>TEXT(B448,"0")</f>
        <v/>
      </c>
      <c r="D448">
        <f>A448=C448</f>
        <v/>
      </c>
      <c r="E448">
        <f>MOD(SUMPRODUCT(MID(C448,LEN(C448)+1-ROW(INDIRECT("1:"&amp;LEN(C448))),1)*(2-MOD(ROW(INDIRECT("1:"&amp;LEN(C448))),2))-9*(MID(C448,LEN(C448)+1-ROW(INDIRECT("1:"&amp;LEN(C448))),1)*(2-MOD(ROW(INDIRECT("1:"&amp;LEN(C448))),2))&gt;9)),10)=0</f>
        <v/>
      </c>
      <c r="F448">
        <f>TEXT(B448,"0.00000E+00")</f>
        <v/>
      </c>
    </row>
    <row r="449">
      <c r="A449" s="13" t="inlineStr">
        <is>
          <t>9999128828793300</t>
        </is>
      </c>
      <c r="B449" s="14">
        <f>VALUE(A449)</f>
        <v/>
      </c>
      <c r="C449">
        <f>TEXT(B449,"0")</f>
        <v/>
      </c>
      <c r="D449">
        <f>A449=C449</f>
        <v/>
      </c>
      <c r="E449">
        <f>MOD(SUMPRODUCT(MID(C449,LEN(C449)+1-ROW(INDIRECT("1:"&amp;LEN(C449))),1)*(2-MOD(ROW(INDIRECT("1:"&amp;LEN(C449))),2))-9*(MID(C449,LEN(C449)+1-ROW(INDIRECT("1:"&amp;LEN(C449))),1)*(2-MOD(ROW(INDIRECT("1:"&amp;LEN(C449))),2))&gt;9)),10)=0</f>
        <v/>
      </c>
      <c r="F449">
        <f>TEXT(B449,"0.00000E+00")</f>
        <v/>
      </c>
    </row>
    <row r="450">
      <c r="A450" s="13" t="inlineStr">
        <is>
          <t>9999122010189211</t>
        </is>
      </c>
      <c r="B450" s="14">
        <f>VALUE(A450)</f>
        <v/>
      </c>
      <c r="C450">
        <f>TEXT(B450,"0")</f>
        <v/>
      </c>
      <c r="D450">
        <f>A450=C450</f>
        <v/>
      </c>
      <c r="E450">
        <f>MOD(SUMPRODUCT(MID(C450,LEN(C450)+1-ROW(INDIRECT("1:"&amp;LEN(C450))),1)*(2-MOD(ROW(INDIRECT("1:"&amp;LEN(C450))),2))-9*(MID(C450,LEN(C450)+1-ROW(INDIRECT("1:"&amp;LEN(C450))),1)*(2-MOD(ROW(INDIRECT("1:"&amp;LEN(C450))),2))&gt;9)),10)=0</f>
        <v/>
      </c>
      <c r="F450">
        <f>TEXT(B450,"0.00000E+00")</f>
        <v/>
      </c>
    </row>
    <row r="451">
      <c r="A451" s="13" t="inlineStr">
        <is>
          <t>9999128023914065</t>
        </is>
      </c>
      <c r="B451" s="14">
        <f>VALUE(A451)</f>
        <v/>
      </c>
      <c r="C451">
        <f>TEXT(B451,"0")</f>
        <v/>
      </c>
      <c r="D451">
        <f>A451=C451</f>
        <v/>
      </c>
      <c r="E451">
        <f>MOD(SUMPRODUCT(MID(C451,LEN(C451)+1-ROW(INDIRECT("1:"&amp;LEN(C451))),1)*(2-MOD(ROW(INDIRECT("1:"&amp;LEN(C451))),2))-9*(MID(C451,LEN(C451)+1-ROW(INDIRECT("1:"&amp;LEN(C451))),1)*(2-MOD(ROW(INDIRECT("1:"&amp;LEN(C451))),2))&gt;9)),10)=0</f>
        <v/>
      </c>
      <c r="F451">
        <f>TEXT(B451,"0.00000E+00")</f>
        <v/>
      </c>
    </row>
    <row r="452">
      <c r="A452" s="13" t="inlineStr">
        <is>
          <t>9999127755172124</t>
        </is>
      </c>
      <c r="B452" s="14">
        <f>VALUE(A452)</f>
        <v/>
      </c>
      <c r="C452">
        <f>TEXT(B452,"0")</f>
        <v/>
      </c>
      <c r="D452">
        <f>A452=C452</f>
        <v/>
      </c>
      <c r="E452">
        <f>MOD(SUMPRODUCT(MID(C452,LEN(C452)+1-ROW(INDIRECT("1:"&amp;LEN(C452))),1)*(2-MOD(ROW(INDIRECT("1:"&amp;LEN(C452))),2))-9*(MID(C452,LEN(C452)+1-ROW(INDIRECT("1:"&amp;LEN(C452))),1)*(2-MOD(ROW(INDIRECT("1:"&amp;LEN(C452))),2))&gt;9)),10)=0</f>
        <v/>
      </c>
      <c r="F452">
        <f>TEXT(B452,"0.00000E+00")</f>
        <v/>
      </c>
    </row>
    <row r="453">
      <c r="A453" s="13" t="inlineStr">
        <is>
          <t>9999129861751577</t>
        </is>
      </c>
      <c r="B453" s="14">
        <f>VALUE(A453)</f>
        <v/>
      </c>
      <c r="C453">
        <f>TEXT(B453,"0")</f>
        <v/>
      </c>
      <c r="D453">
        <f>A453=C453</f>
        <v/>
      </c>
      <c r="E453">
        <f>MOD(SUMPRODUCT(MID(C453,LEN(C453)+1-ROW(INDIRECT("1:"&amp;LEN(C453))),1)*(2-MOD(ROW(INDIRECT("1:"&amp;LEN(C453))),2))-9*(MID(C453,LEN(C453)+1-ROW(INDIRECT("1:"&amp;LEN(C453))),1)*(2-MOD(ROW(INDIRECT("1:"&amp;LEN(C453))),2))&gt;9)),10)=0</f>
        <v/>
      </c>
      <c r="F453">
        <f>TEXT(B453,"0.00000E+00")</f>
        <v/>
      </c>
    </row>
    <row r="454">
      <c r="A454" s="13" t="inlineStr">
        <is>
          <t>9999123797763442</t>
        </is>
      </c>
      <c r="B454" s="14">
        <f>VALUE(A454)</f>
        <v/>
      </c>
      <c r="C454">
        <f>TEXT(B454,"0")</f>
        <v/>
      </c>
      <c r="D454">
        <f>A454=C454</f>
        <v/>
      </c>
      <c r="E454">
        <f>MOD(SUMPRODUCT(MID(C454,LEN(C454)+1-ROW(INDIRECT("1:"&amp;LEN(C454))),1)*(2-MOD(ROW(INDIRECT("1:"&amp;LEN(C454))),2))-9*(MID(C454,LEN(C454)+1-ROW(INDIRECT("1:"&amp;LEN(C454))),1)*(2-MOD(ROW(INDIRECT("1:"&amp;LEN(C454))),2))&gt;9)),10)=0</f>
        <v/>
      </c>
      <c r="F454">
        <f>TEXT(B454,"0.00000E+00")</f>
        <v/>
      </c>
    </row>
    <row r="455">
      <c r="A455" s="13" t="inlineStr">
        <is>
          <t>9999124629113152</t>
        </is>
      </c>
      <c r="B455" s="14">
        <f>VALUE(A455)</f>
        <v/>
      </c>
      <c r="C455">
        <f>TEXT(B455,"0")</f>
        <v/>
      </c>
      <c r="D455">
        <f>A455=C455</f>
        <v/>
      </c>
      <c r="E455">
        <f>MOD(SUMPRODUCT(MID(C455,LEN(C455)+1-ROW(INDIRECT("1:"&amp;LEN(C455))),1)*(2-MOD(ROW(INDIRECT("1:"&amp;LEN(C455))),2))-9*(MID(C455,LEN(C455)+1-ROW(INDIRECT("1:"&amp;LEN(C455))),1)*(2-MOD(ROW(INDIRECT("1:"&amp;LEN(C455))),2))&gt;9)),10)=0</f>
        <v/>
      </c>
      <c r="F455">
        <f>TEXT(B455,"0.00000E+00")</f>
        <v/>
      </c>
    </row>
    <row r="456">
      <c r="A456" s="13" t="inlineStr">
        <is>
          <t>9999121384604466</t>
        </is>
      </c>
      <c r="B456" s="14">
        <f>VALUE(A456)</f>
        <v/>
      </c>
      <c r="C456">
        <f>TEXT(B456,"0")</f>
        <v/>
      </c>
      <c r="D456">
        <f>A456=C456</f>
        <v/>
      </c>
      <c r="E456">
        <f>MOD(SUMPRODUCT(MID(C456,LEN(C456)+1-ROW(INDIRECT("1:"&amp;LEN(C456))),1)*(2-MOD(ROW(INDIRECT("1:"&amp;LEN(C456))),2))-9*(MID(C456,LEN(C456)+1-ROW(INDIRECT("1:"&amp;LEN(C456))),1)*(2-MOD(ROW(INDIRECT("1:"&amp;LEN(C456))),2))&gt;9)),10)=0</f>
        <v/>
      </c>
      <c r="F456">
        <f>TEXT(B456,"0.00000E+00")</f>
        <v/>
      </c>
    </row>
    <row r="457">
      <c r="A457" s="13" t="inlineStr">
        <is>
          <t>9999121325436887</t>
        </is>
      </c>
      <c r="B457" s="14">
        <f>VALUE(A457)</f>
        <v/>
      </c>
      <c r="C457">
        <f>TEXT(B457,"0")</f>
        <v/>
      </c>
      <c r="D457">
        <f>A457=C457</f>
        <v/>
      </c>
      <c r="E457">
        <f>MOD(SUMPRODUCT(MID(C457,LEN(C457)+1-ROW(INDIRECT("1:"&amp;LEN(C457))),1)*(2-MOD(ROW(INDIRECT("1:"&amp;LEN(C457))),2))-9*(MID(C457,LEN(C457)+1-ROW(INDIRECT("1:"&amp;LEN(C457))),1)*(2-MOD(ROW(INDIRECT("1:"&amp;LEN(C457))),2))&gt;9)),10)=0</f>
        <v/>
      </c>
      <c r="F457">
        <f>TEXT(B457,"0.00000E+00")</f>
        <v/>
      </c>
    </row>
    <row r="458">
      <c r="A458" s="13" t="inlineStr">
        <is>
          <t>9999121924285917</t>
        </is>
      </c>
      <c r="B458" s="14">
        <f>VALUE(A458)</f>
        <v/>
      </c>
      <c r="C458">
        <f>TEXT(B458,"0")</f>
        <v/>
      </c>
      <c r="D458">
        <f>A458=C458</f>
        <v/>
      </c>
      <c r="E458">
        <f>MOD(SUMPRODUCT(MID(C458,LEN(C458)+1-ROW(INDIRECT("1:"&amp;LEN(C458))),1)*(2-MOD(ROW(INDIRECT("1:"&amp;LEN(C458))),2))-9*(MID(C458,LEN(C458)+1-ROW(INDIRECT("1:"&amp;LEN(C458))),1)*(2-MOD(ROW(INDIRECT("1:"&amp;LEN(C458))),2))&gt;9)),10)=0</f>
        <v/>
      </c>
      <c r="F458">
        <f>TEXT(B458,"0.00000E+00")</f>
        <v/>
      </c>
    </row>
    <row r="459">
      <c r="A459" s="13" t="inlineStr">
        <is>
          <t>9999121074315464</t>
        </is>
      </c>
      <c r="B459" s="14">
        <f>VALUE(A459)</f>
        <v/>
      </c>
      <c r="C459">
        <f>TEXT(B459,"0")</f>
        <v/>
      </c>
      <c r="D459">
        <f>A459=C459</f>
        <v/>
      </c>
      <c r="E459">
        <f>MOD(SUMPRODUCT(MID(C459,LEN(C459)+1-ROW(INDIRECT("1:"&amp;LEN(C459))),1)*(2-MOD(ROW(INDIRECT("1:"&amp;LEN(C459))),2))-9*(MID(C459,LEN(C459)+1-ROW(INDIRECT("1:"&amp;LEN(C459))),1)*(2-MOD(ROW(INDIRECT("1:"&amp;LEN(C459))),2))&gt;9)),10)=0</f>
        <v/>
      </c>
      <c r="F459">
        <f>TEXT(B459,"0.00000E+00")</f>
        <v/>
      </c>
    </row>
    <row r="460">
      <c r="A460" s="13" t="inlineStr">
        <is>
          <t>9999122455503132</t>
        </is>
      </c>
      <c r="B460" s="14">
        <f>VALUE(A460)</f>
        <v/>
      </c>
      <c r="C460">
        <f>TEXT(B460,"0")</f>
        <v/>
      </c>
      <c r="D460">
        <f>A460=C460</f>
        <v/>
      </c>
      <c r="E460">
        <f>MOD(SUMPRODUCT(MID(C460,LEN(C460)+1-ROW(INDIRECT("1:"&amp;LEN(C460))),1)*(2-MOD(ROW(INDIRECT("1:"&amp;LEN(C460))),2))-9*(MID(C460,LEN(C460)+1-ROW(INDIRECT("1:"&amp;LEN(C460))),1)*(2-MOD(ROW(INDIRECT("1:"&amp;LEN(C460))),2))&gt;9)),10)=0</f>
        <v/>
      </c>
      <c r="F460">
        <f>TEXT(B460,"0.00000E+00")</f>
        <v/>
      </c>
    </row>
    <row r="461">
      <c r="A461" s="13" t="inlineStr">
        <is>
          <t>9999128303669769</t>
        </is>
      </c>
      <c r="B461" s="14">
        <f>VALUE(A461)</f>
        <v/>
      </c>
      <c r="C461">
        <f>TEXT(B461,"0")</f>
        <v/>
      </c>
      <c r="D461">
        <f>A461=C461</f>
        <v/>
      </c>
      <c r="E461">
        <f>MOD(SUMPRODUCT(MID(C461,LEN(C461)+1-ROW(INDIRECT("1:"&amp;LEN(C461))),1)*(2-MOD(ROW(INDIRECT("1:"&amp;LEN(C461))),2))-9*(MID(C461,LEN(C461)+1-ROW(INDIRECT("1:"&amp;LEN(C461))),1)*(2-MOD(ROW(INDIRECT("1:"&amp;LEN(C461))),2))&gt;9)),10)=0</f>
        <v/>
      </c>
      <c r="F461">
        <f>TEXT(B461,"0.00000E+00")</f>
        <v/>
      </c>
    </row>
    <row r="462">
      <c r="A462" s="13" t="inlineStr">
        <is>
          <t>9999128693091608</t>
        </is>
      </c>
      <c r="B462" s="14">
        <f>VALUE(A462)</f>
        <v/>
      </c>
      <c r="C462">
        <f>TEXT(B462,"0")</f>
        <v/>
      </c>
      <c r="D462">
        <f>A462=C462</f>
        <v/>
      </c>
      <c r="E462">
        <f>MOD(SUMPRODUCT(MID(C462,LEN(C462)+1-ROW(INDIRECT("1:"&amp;LEN(C462))),1)*(2-MOD(ROW(INDIRECT("1:"&amp;LEN(C462))),2))-9*(MID(C462,LEN(C462)+1-ROW(INDIRECT("1:"&amp;LEN(C462))),1)*(2-MOD(ROW(INDIRECT("1:"&amp;LEN(C462))),2))&gt;9)),10)=0</f>
        <v/>
      </c>
      <c r="F462">
        <f>TEXT(B462,"0.00000E+00")</f>
        <v/>
      </c>
    </row>
    <row r="463">
      <c r="A463" s="13" t="inlineStr">
        <is>
          <t>9999120914765607</t>
        </is>
      </c>
      <c r="B463" s="14">
        <f>VALUE(A463)</f>
        <v/>
      </c>
      <c r="C463">
        <f>TEXT(B463,"0")</f>
        <v/>
      </c>
      <c r="D463">
        <f>A463=C463</f>
        <v/>
      </c>
      <c r="E463">
        <f>MOD(SUMPRODUCT(MID(C463,LEN(C463)+1-ROW(INDIRECT("1:"&amp;LEN(C463))),1)*(2-MOD(ROW(INDIRECT("1:"&amp;LEN(C463))),2))-9*(MID(C463,LEN(C463)+1-ROW(INDIRECT("1:"&amp;LEN(C463))),1)*(2-MOD(ROW(INDIRECT("1:"&amp;LEN(C463))),2))&gt;9)),10)=0</f>
        <v/>
      </c>
      <c r="F463">
        <f>TEXT(B463,"0.00000E+00")</f>
        <v/>
      </c>
    </row>
    <row r="464">
      <c r="A464" s="13" t="inlineStr">
        <is>
          <t>9999122877767687</t>
        </is>
      </c>
      <c r="B464" s="14">
        <f>VALUE(A464)</f>
        <v/>
      </c>
      <c r="C464">
        <f>TEXT(B464,"0")</f>
        <v/>
      </c>
      <c r="D464">
        <f>A464=C464</f>
        <v/>
      </c>
      <c r="E464">
        <f>MOD(SUMPRODUCT(MID(C464,LEN(C464)+1-ROW(INDIRECT("1:"&amp;LEN(C464))),1)*(2-MOD(ROW(INDIRECT("1:"&amp;LEN(C464))),2))-9*(MID(C464,LEN(C464)+1-ROW(INDIRECT("1:"&amp;LEN(C464))),1)*(2-MOD(ROW(INDIRECT("1:"&amp;LEN(C464))),2))&gt;9)),10)=0</f>
        <v/>
      </c>
      <c r="F464">
        <f>TEXT(B464,"0.00000E+00")</f>
        <v/>
      </c>
    </row>
    <row r="465">
      <c r="A465" s="13" t="inlineStr">
        <is>
          <t>9999123914311760</t>
        </is>
      </c>
      <c r="B465" s="14">
        <f>VALUE(A465)</f>
        <v/>
      </c>
      <c r="C465">
        <f>TEXT(B465,"0")</f>
        <v/>
      </c>
      <c r="D465">
        <f>A465=C465</f>
        <v/>
      </c>
      <c r="E465">
        <f>MOD(SUMPRODUCT(MID(C465,LEN(C465)+1-ROW(INDIRECT("1:"&amp;LEN(C465))),1)*(2-MOD(ROW(INDIRECT("1:"&amp;LEN(C465))),2))-9*(MID(C465,LEN(C465)+1-ROW(INDIRECT("1:"&amp;LEN(C465))),1)*(2-MOD(ROW(INDIRECT("1:"&amp;LEN(C465))),2))&gt;9)),10)=0</f>
        <v/>
      </c>
      <c r="F465">
        <f>TEXT(B465,"0.00000E+00")</f>
        <v/>
      </c>
    </row>
    <row r="466">
      <c r="A466" s="13" t="inlineStr">
        <is>
          <t>9999122325773725</t>
        </is>
      </c>
      <c r="B466" s="14">
        <f>VALUE(A466)</f>
        <v/>
      </c>
      <c r="C466">
        <f>TEXT(B466,"0")</f>
        <v/>
      </c>
      <c r="D466">
        <f>A466=C466</f>
        <v/>
      </c>
      <c r="E466">
        <f>MOD(SUMPRODUCT(MID(C466,LEN(C466)+1-ROW(INDIRECT("1:"&amp;LEN(C466))),1)*(2-MOD(ROW(INDIRECT("1:"&amp;LEN(C466))),2))-9*(MID(C466,LEN(C466)+1-ROW(INDIRECT("1:"&amp;LEN(C466))),1)*(2-MOD(ROW(INDIRECT("1:"&amp;LEN(C466))),2))&gt;9)),10)=0</f>
        <v/>
      </c>
      <c r="F466">
        <f>TEXT(B466,"0.00000E+00")</f>
        <v/>
      </c>
    </row>
    <row r="467">
      <c r="A467" s="13" t="inlineStr">
        <is>
          <t>9999121461516609</t>
        </is>
      </c>
      <c r="B467" s="14">
        <f>VALUE(A467)</f>
        <v/>
      </c>
      <c r="C467">
        <f>TEXT(B467,"0")</f>
        <v/>
      </c>
      <c r="D467">
        <f>A467=C467</f>
        <v/>
      </c>
      <c r="E467">
        <f>MOD(SUMPRODUCT(MID(C467,LEN(C467)+1-ROW(INDIRECT("1:"&amp;LEN(C467))),1)*(2-MOD(ROW(INDIRECT("1:"&amp;LEN(C467))),2))-9*(MID(C467,LEN(C467)+1-ROW(INDIRECT("1:"&amp;LEN(C467))),1)*(2-MOD(ROW(INDIRECT("1:"&amp;LEN(C467))),2))&gt;9)),10)=0</f>
        <v/>
      </c>
      <c r="F467">
        <f>TEXT(B467,"0.00000E+00")</f>
        <v/>
      </c>
    </row>
    <row r="468">
      <c r="A468" s="13" t="inlineStr">
        <is>
          <t>9999128205517744</t>
        </is>
      </c>
      <c r="B468" s="14">
        <f>VALUE(A468)</f>
        <v/>
      </c>
      <c r="C468">
        <f>TEXT(B468,"0")</f>
        <v/>
      </c>
      <c r="D468">
        <f>A468=C468</f>
        <v/>
      </c>
      <c r="E468">
        <f>MOD(SUMPRODUCT(MID(C468,LEN(C468)+1-ROW(INDIRECT("1:"&amp;LEN(C468))),1)*(2-MOD(ROW(INDIRECT("1:"&amp;LEN(C468))),2))-9*(MID(C468,LEN(C468)+1-ROW(INDIRECT("1:"&amp;LEN(C468))),1)*(2-MOD(ROW(INDIRECT("1:"&amp;LEN(C468))),2))&gt;9)),10)=0</f>
        <v/>
      </c>
      <c r="F468">
        <f>TEXT(B468,"0.00000E+00")</f>
        <v/>
      </c>
    </row>
    <row r="469">
      <c r="A469" s="13" t="inlineStr">
        <is>
          <t>9999129586273857</t>
        </is>
      </c>
      <c r="B469" s="14">
        <f>VALUE(A469)</f>
        <v/>
      </c>
      <c r="C469">
        <f>TEXT(B469,"0")</f>
        <v/>
      </c>
      <c r="D469">
        <f>A469=C469</f>
        <v/>
      </c>
      <c r="E469">
        <f>MOD(SUMPRODUCT(MID(C469,LEN(C469)+1-ROW(INDIRECT("1:"&amp;LEN(C469))),1)*(2-MOD(ROW(INDIRECT("1:"&amp;LEN(C469))),2))-9*(MID(C469,LEN(C469)+1-ROW(INDIRECT("1:"&amp;LEN(C469))),1)*(2-MOD(ROW(INDIRECT("1:"&amp;LEN(C469))),2))&gt;9)),10)=0</f>
        <v/>
      </c>
      <c r="F469">
        <f>TEXT(B469,"0.00000E+00")</f>
        <v/>
      </c>
    </row>
    <row r="470">
      <c r="A470" s="13" t="inlineStr">
        <is>
          <t>9999124331450041</t>
        </is>
      </c>
      <c r="B470" s="14">
        <f>VALUE(A470)</f>
        <v/>
      </c>
      <c r="C470">
        <f>TEXT(B470,"0")</f>
        <v/>
      </c>
      <c r="D470">
        <f>A470=C470</f>
        <v/>
      </c>
      <c r="E470">
        <f>MOD(SUMPRODUCT(MID(C470,LEN(C470)+1-ROW(INDIRECT("1:"&amp;LEN(C470))),1)*(2-MOD(ROW(INDIRECT("1:"&amp;LEN(C470))),2))-9*(MID(C470,LEN(C470)+1-ROW(INDIRECT("1:"&amp;LEN(C470))),1)*(2-MOD(ROW(INDIRECT("1:"&amp;LEN(C470))),2))&gt;9)),10)=0</f>
        <v/>
      </c>
      <c r="F470">
        <f>TEXT(B470,"0.00000E+00")</f>
        <v/>
      </c>
    </row>
    <row r="471">
      <c r="A471" s="13" t="inlineStr">
        <is>
          <t>9999120436870372</t>
        </is>
      </c>
      <c r="B471" s="14">
        <f>VALUE(A471)</f>
        <v/>
      </c>
      <c r="C471">
        <f>TEXT(B471,"0")</f>
        <v/>
      </c>
      <c r="D471">
        <f>A471=C471</f>
        <v/>
      </c>
      <c r="E471">
        <f>MOD(SUMPRODUCT(MID(C471,LEN(C471)+1-ROW(INDIRECT("1:"&amp;LEN(C471))),1)*(2-MOD(ROW(INDIRECT("1:"&amp;LEN(C471))),2))-9*(MID(C471,LEN(C471)+1-ROW(INDIRECT("1:"&amp;LEN(C471))),1)*(2-MOD(ROW(INDIRECT("1:"&amp;LEN(C471))),2))&gt;9)),10)=0</f>
        <v/>
      </c>
      <c r="F471">
        <f>TEXT(B471,"0.00000E+00")</f>
        <v/>
      </c>
    </row>
    <row r="472">
      <c r="A472" s="13" t="inlineStr">
        <is>
          <t>9999122251576365</t>
        </is>
      </c>
      <c r="B472" s="14">
        <f>VALUE(A472)</f>
        <v/>
      </c>
      <c r="C472">
        <f>TEXT(B472,"0")</f>
        <v/>
      </c>
      <c r="D472">
        <f>A472=C472</f>
        <v/>
      </c>
      <c r="E472">
        <f>MOD(SUMPRODUCT(MID(C472,LEN(C472)+1-ROW(INDIRECT("1:"&amp;LEN(C472))),1)*(2-MOD(ROW(INDIRECT("1:"&amp;LEN(C472))),2))-9*(MID(C472,LEN(C472)+1-ROW(INDIRECT("1:"&amp;LEN(C472))),1)*(2-MOD(ROW(INDIRECT("1:"&amp;LEN(C472))),2))&gt;9)),10)=0</f>
        <v/>
      </c>
      <c r="F472">
        <f>TEXT(B472,"0.00000E+00")</f>
        <v/>
      </c>
    </row>
    <row r="473">
      <c r="A473" s="13" t="inlineStr">
        <is>
          <t>9999129894589937</t>
        </is>
      </c>
      <c r="B473" s="14">
        <f>VALUE(A473)</f>
        <v/>
      </c>
      <c r="C473">
        <f>TEXT(B473,"0")</f>
        <v/>
      </c>
      <c r="D473">
        <f>A473=C473</f>
        <v/>
      </c>
      <c r="E473">
        <f>MOD(SUMPRODUCT(MID(C473,LEN(C473)+1-ROW(INDIRECT("1:"&amp;LEN(C473))),1)*(2-MOD(ROW(INDIRECT("1:"&amp;LEN(C473))),2))-9*(MID(C473,LEN(C473)+1-ROW(INDIRECT("1:"&amp;LEN(C473))),1)*(2-MOD(ROW(INDIRECT("1:"&amp;LEN(C473))),2))&gt;9)),10)=0</f>
        <v/>
      </c>
      <c r="F473">
        <f>TEXT(B473,"0.00000E+00")</f>
        <v/>
      </c>
    </row>
    <row r="474">
      <c r="A474" s="13" t="inlineStr">
        <is>
          <t>9999123014720951</t>
        </is>
      </c>
      <c r="B474" s="14">
        <f>VALUE(A474)</f>
        <v/>
      </c>
      <c r="C474">
        <f>TEXT(B474,"0")</f>
        <v/>
      </c>
      <c r="D474">
        <f>A474=C474</f>
        <v/>
      </c>
      <c r="E474">
        <f>MOD(SUMPRODUCT(MID(C474,LEN(C474)+1-ROW(INDIRECT("1:"&amp;LEN(C474))),1)*(2-MOD(ROW(INDIRECT("1:"&amp;LEN(C474))),2))-9*(MID(C474,LEN(C474)+1-ROW(INDIRECT("1:"&amp;LEN(C474))),1)*(2-MOD(ROW(INDIRECT("1:"&amp;LEN(C474))),2))&gt;9)),10)=0</f>
        <v/>
      </c>
      <c r="F474">
        <f>TEXT(B474,"0.00000E+00")</f>
        <v/>
      </c>
    </row>
    <row r="475">
      <c r="A475" s="13" t="inlineStr">
        <is>
          <t>9999129893128497</t>
        </is>
      </c>
      <c r="B475" s="14">
        <f>VALUE(A475)</f>
        <v/>
      </c>
      <c r="C475">
        <f>TEXT(B475,"0")</f>
        <v/>
      </c>
      <c r="D475">
        <f>A475=C475</f>
        <v/>
      </c>
      <c r="E475">
        <f>MOD(SUMPRODUCT(MID(C475,LEN(C475)+1-ROW(INDIRECT("1:"&amp;LEN(C475))),1)*(2-MOD(ROW(INDIRECT("1:"&amp;LEN(C475))),2))-9*(MID(C475,LEN(C475)+1-ROW(INDIRECT("1:"&amp;LEN(C475))),1)*(2-MOD(ROW(INDIRECT("1:"&amp;LEN(C475))),2))&gt;9)),10)=0</f>
        <v/>
      </c>
      <c r="F475">
        <f>TEXT(B475,"0.00000E+00")</f>
        <v/>
      </c>
    </row>
    <row r="476">
      <c r="A476" s="13" t="inlineStr">
        <is>
          <t>9999120367743903</t>
        </is>
      </c>
      <c r="B476" s="14">
        <f>VALUE(A476)</f>
        <v/>
      </c>
      <c r="C476">
        <f>TEXT(B476,"0")</f>
        <v/>
      </c>
      <c r="D476">
        <f>A476=C476</f>
        <v/>
      </c>
      <c r="E476">
        <f>MOD(SUMPRODUCT(MID(C476,LEN(C476)+1-ROW(INDIRECT("1:"&amp;LEN(C476))),1)*(2-MOD(ROW(INDIRECT("1:"&amp;LEN(C476))),2))-9*(MID(C476,LEN(C476)+1-ROW(INDIRECT("1:"&amp;LEN(C476))),1)*(2-MOD(ROW(INDIRECT("1:"&amp;LEN(C476))),2))&gt;9)),10)=0</f>
        <v/>
      </c>
      <c r="F476">
        <f>TEXT(B476,"0.00000E+00")</f>
        <v/>
      </c>
    </row>
    <row r="477">
      <c r="A477" s="13" t="inlineStr">
        <is>
          <t>9999124516840628</t>
        </is>
      </c>
      <c r="B477" s="14">
        <f>VALUE(A477)</f>
        <v/>
      </c>
      <c r="C477">
        <f>TEXT(B477,"0")</f>
        <v/>
      </c>
      <c r="D477">
        <f>A477=C477</f>
        <v/>
      </c>
      <c r="E477">
        <f>MOD(SUMPRODUCT(MID(C477,LEN(C477)+1-ROW(INDIRECT("1:"&amp;LEN(C477))),1)*(2-MOD(ROW(INDIRECT("1:"&amp;LEN(C477))),2))-9*(MID(C477,LEN(C477)+1-ROW(INDIRECT("1:"&amp;LEN(C477))),1)*(2-MOD(ROW(INDIRECT("1:"&amp;LEN(C477))),2))&gt;9)),10)=0</f>
        <v/>
      </c>
      <c r="F477">
        <f>TEXT(B477,"0.00000E+00")</f>
        <v/>
      </c>
    </row>
    <row r="478">
      <c r="A478" s="13" t="inlineStr">
        <is>
          <t>9999129724183174</t>
        </is>
      </c>
      <c r="B478" s="14">
        <f>VALUE(A478)</f>
        <v/>
      </c>
      <c r="C478">
        <f>TEXT(B478,"0")</f>
        <v/>
      </c>
      <c r="D478">
        <f>A478=C478</f>
        <v/>
      </c>
      <c r="E478">
        <f>MOD(SUMPRODUCT(MID(C478,LEN(C478)+1-ROW(INDIRECT("1:"&amp;LEN(C478))),1)*(2-MOD(ROW(INDIRECT("1:"&amp;LEN(C478))),2))-9*(MID(C478,LEN(C478)+1-ROW(INDIRECT("1:"&amp;LEN(C478))),1)*(2-MOD(ROW(INDIRECT("1:"&amp;LEN(C478))),2))&gt;9)),10)=0</f>
        <v/>
      </c>
      <c r="F478">
        <f>TEXT(B478,"0.00000E+00")</f>
        <v/>
      </c>
    </row>
    <row r="479">
      <c r="A479" s="13" t="inlineStr">
        <is>
          <t>9999129366459346</t>
        </is>
      </c>
      <c r="B479" s="14">
        <f>VALUE(A479)</f>
        <v/>
      </c>
      <c r="C479">
        <f>TEXT(B479,"0")</f>
        <v/>
      </c>
      <c r="D479">
        <f>A479=C479</f>
        <v/>
      </c>
      <c r="E479">
        <f>MOD(SUMPRODUCT(MID(C479,LEN(C479)+1-ROW(INDIRECT("1:"&amp;LEN(C479))),1)*(2-MOD(ROW(INDIRECT("1:"&amp;LEN(C479))),2))-9*(MID(C479,LEN(C479)+1-ROW(INDIRECT("1:"&amp;LEN(C479))),1)*(2-MOD(ROW(INDIRECT("1:"&amp;LEN(C479))),2))&gt;9)),10)=0</f>
        <v/>
      </c>
      <c r="F479">
        <f>TEXT(B479,"0.00000E+00")</f>
        <v/>
      </c>
    </row>
    <row r="480">
      <c r="A480" s="13" t="inlineStr">
        <is>
          <t>9999128900767461</t>
        </is>
      </c>
      <c r="B480" s="14">
        <f>VALUE(A480)</f>
        <v/>
      </c>
      <c r="C480">
        <f>TEXT(B480,"0")</f>
        <v/>
      </c>
      <c r="D480">
        <f>A480=C480</f>
        <v/>
      </c>
      <c r="E480">
        <f>MOD(SUMPRODUCT(MID(C480,LEN(C480)+1-ROW(INDIRECT("1:"&amp;LEN(C480))),1)*(2-MOD(ROW(INDIRECT("1:"&amp;LEN(C480))),2))-9*(MID(C480,LEN(C480)+1-ROW(INDIRECT("1:"&amp;LEN(C480))),1)*(2-MOD(ROW(INDIRECT("1:"&amp;LEN(C480))),2))&gt;9)),10)=0</f>
        <v/>
      </c>
      <c r="F480">
        <f>TEXT(B480,"0.00000E+00")</f>
        <v/>
      </c>
    </row>
    <row r="481">
      <c r="A481" s="13" t="inlineStr">
        <is>
          <t>9999127183851950</t>
        </is>
      </c>
      <c r="B481" s="14">
        <f>VALUE(A481)</f>
        <v/>
      </c>
      <c r="C481">
        <f>TEXT(B481,"0")</f>
        <v/>
      </c>
      <c r="D481">
        <f>A481=C481</f>
        <v/>
      </c>
      <c r="E481">
        <f>MOD(SUMPRODUCT(MID(C481,LEN(C481)+1-ROW(INDIRECT("1:"&amp;LEN(C481))),1)*(2-MOD(ROW(INDIRECT("1:"&amp;LEN(C481))),2))-9*(MID(C481,LEN(C481)+1-ROW(INDIRECT("1:"&amp;LEN(C481))),1)*(2-MOD(ROW(INDIRECT("1:"&amp;LEN(C481))),2))&gt;9)),10)=0</f>
        <v/>
      </c>
      <c r="F481">
        <f>TEXT(B481,"0.00000E+00")</f>
        <v/>
      </c>
    </row>
    <row r="482">
      <c r="A482" s="13" t="inlineStr">
        <is>
          <t>9999123384299958</t>
        </is>
      </c>
      <c r="B482" s="14">
        <f>VALUE(A482)</f>
        <v/>
      </c>
      <c r="C482">
        <f>TEXT(B482,"0")</f>
        <v/>
      </c>
      <c r="D482">
        <f>A482=C482</f>
        <v/>
      </c>
      <c r="E482">
        <f>MOD(SUMPRODUCT(MID(C482,LEN(C482)+1-ROW(INDIRECT("1:"&amp;LEN(C482))),1)*(2-MOD(ROW(INDIRECT("1:"&amp;LEN(C482))),2))-9*(MID(C482,LEN(C482)+1-ROW(INDIRECT("1:"&amp;LEN(C482))),1)*(2-MOD(ROW(INDIRECT("1:"&amp;LEN(C482))),2))&gt;9)),10)=0</f>
        <v/>
      </c>
      <c r="F482">
        <f>TEXT(B482,"0.00000E+00")</f>
        <v/>
      </c>
    </row>
    <row r="483">
      <c r="A483" s="13" t="inlineStr">
        <is>
          <t>9999129389380461</t>
        </is>
      </c>
      <c r="B483" s="14">
        <f>VALUE(A483)</f>
        <v/>
      </c>
      <c r="C483">
        <f>TEXT(B483,"0")</f>
        <v/>
      </c>
      <c r="D483">
        <f>A483=C483</f>
        <v/>
      </c>
      <c r="E483">
        <f>MOD(SUMPRODUCT(MID(C483,LEN(C483)+1-ROW(INDIRECT("1:"&amp;LEN(C483))),1)*(2-MOD(ROW(INDIRECT("1:"&amp;LEN(C483))),2))-9*(MID(C483,LEN(C483)+1-ROW(INDIRECT("1:"&amp;LEN(C483))),1)*(2-MOD(ROW(INDIRECT("1:"&amp;LEN(C483))),2))&gt;9)),10)=0</f>
        <v/>
      </c>
      <c r="F483">
        <f>TEXT(B483,"0.00000E+00")</f>
        <v/>
      </c>
    </row>
    <row r="484">
      <c r="A484" s="13" t="inlineStr">
        <is>
          <t>9999126141193539</t>
        </is>
      </c>
      <c r="B484" s="14">
        <f>VALUE(A484)</f>
        <v/>
      </c>
      <c r="C484">
        <f>TEXT(B484,"0")</f>
        <v/>
      </c>
      <c r="D484">
        <f>A484=C484</f>
        <v/>
      </c>
      <c r="E484">
        <f>MOD(SUMPRODUCT(MID(C484,LEN(C484)+1-ROW(INDIRECT("1:"&amp;LEN(C484))),1)*(2-MOD(ROW(INDIRECT("1:"&amp;LEN(C484))),2))-9*(MID(C484,LEN(C484)+1-ROW(INDIRECT("1:"&amp;LEN(C484))),1)*(2-MOD(ROW(INDIRECT("1:"&amp;LEN(C484))),2))&gt;9)),10)=0</f>
        <v/>
      </c>
      <c r="F484">
        <f>TEXT(B484,"0.00000E+00")</f>
        <v/>
      </c>
    </row>
    <row r="485">
      <c r="A485" s="13" t="inlineStr">
        <is>
          <t>9999121963701733</t>
        </is>
      </c>
      <c r="B485" s="14">
        <f>VALUE(A485)</f>
        <v/>
      </c>
      <c r="C485">
        <f>TEXT(B485,"0")</f>
        <v/>
      </c>
      <c r="D485">
        <f>A485=C485</f>
        <v/>
      </c>
      <c r="E485">
        <f>MOD(SUMPRODUCT(MID(C485,LEN(C485)+1-ROW(INDIRECT("1:"&amp;LEN(C485))),1)*(2-MOD(ROW(INDIRECT("1:"&amp;LEN(C485))),2))-9*(MID(C485,LEN(C485)+1-ROW(INDIRECT("1:"&amp;LEN(C485))),1)*(2-MOD(ROW(INDIRECT("1:"&amp;LEN(C485))),2))&gt;9)),10)=0</f>
        <v/>
      </c>
      <c r="F485">
        <f>TEXT(B485,"0.00000E+00")</f>
        <v/>
      </c>
    </row>
    <row r="486">
      <c r="A486" s="13" t="inlineStr">
        <is>
          <t>9999127092399323</t>
        </is>
      </c>
      <c r="B486" s="14">
        <f>VALUE(A486)</f>
        <v/>
      </c>
      <c r="C486">
        <f>TEXT(B486,"0")</f>
        <v/>
      </c>
      <c r="D486">
        <f>A486=C486</f>
        <v/>
      </c>
      <c r="E486">
        <f>MOD(SUMPRODUCT(MID(C486,LEN(C486)+1-ROW(INDIRECT("1:"&amp;LEN(C486))),1)*(2-MOD(ROW(INDIRECT("1:"&amp;LEN(C486))),2))-9*(MID(C486,LEN(C486)+1-ROW(INDIRECT("1:"&amp;LEN(C486))),1)*(2-MOD(ROW(INDIRECT("1:"&amp;LEN(C486))),2))&gt;9)),10)=0</f>
        <v/>
      </c>
      <c r="F486">
        <f>TEXT(B486,"0.00000E+00")</f>
        <v/>
      </c>
    </row>
    <row r="487">
      <c r="A487" s="13" t="inlineStr">
        <is>
          <t>9999126832796400</t>
        </is>
      </c>
      <c r="B487" s="14">
        <f>VALUE(A487)</f>
        <v/>
      </c>
      <c r="C487">
        <f>TEXT(B487,"0")</f>
        <v/>
      </c>
      <c r="D487">
        <f>A487=C487</f>
        <v/>
      </c>
      <c r="E487">
        <f>MOD(SUMPRODUCT(MID(C487,LEN(C487)+1-ROW(INDIRECT("1:"&amp;LEN(C487))),1)*(2-MOD(ROW(INDIRECT("1:"&amp;LEN(C487))),2))-9*(MID(C487,LEN(C487)+1-ROW(INDIRECT("1:"&amp;LEN(C487))),1)*(2-MOD(ROW(INDIRECT("1:"&amp;LEN(C487))),2))&gt;9)),10)=0</f>
        <v/>
      </c>
      <c r="F487">
        <f>TEXT(B487,"0.00000E+00")</f>
        <v/>
      </c>
    </row>
    <row r="488">
      <c r="A488" s="13" t="inlineStr">
        <is>
          <t>9999122753241443</t>
        </is>
      </c>
      <c r="B488" s="14">
        <f>VALUE(A488)</f>
        <v/>
      </c>
      <c r="C488">
        <f>TEXT(B488,"0")</f>
        <v/>
      </c>
      <c r="D488">
        <f>A488=C488</f>
        <v/>
      </c>
      <c r="E488">
        <f>MOD(SUMPRODUCT(MID(C488,LEN(C488)+1-ROW(INDIRECT("1:"&amp;LEN(C488))),1)*(2-MOD(ROW(INDIRECT("1:"&amp;LEN(C488))),2))-9*(MID(C488,LEN(C488)+1-ROW(INDIRECT("1:"&amp;LEN(C488))),1)*(2-MOD(ROW(INDIRECT("1:"&amp;LEN(C488))),2))&gt;9)),10)=0</f>
        <v/>
      </c>
      <c r="F488">
        <f>TEXT(B488,"0.00000E+00")</f>
        <v/>
      </c>
    </row>
    <row r="489">
      <c r="A489" s="13" t="inlineStr">
        <is>
          <t>9999122586310233</t>
        </is>
      </c>
      <c r="B489" s="14">
        <f>VALUE(A489)</f>
        <v/>
      </c>
      <c r="C489">
        <f>TEXT(B489,"0")</f>
        <v/>
      </c>
      <c r="D489">
        <f>A489=C489</f>
        <v/>
      </c>
      <c r="E489">
        <f>MOD(SUMPRODUCT(MID(C489,LEN(C489)+1-ROW(INDIRECT("1:"&amp;LEN(C489))),1)*(2-MOD(ROW(INDIRECT("1:"&amp;LEN(C489))),2))-9*(MID(C489,LEN(C489)+1-ROW(INDIRECT("1:"&amp;LEN(C489))),1)*(2-MOD(ROW(INDIRECT("1:"&amp;LEN(C489))),2))&gt;9)),10)=0</f>
        <v/>
      </c>
      <c r="F489">
        <f>TEXT(B489,"0.00000E+00")</f>
        <v/>
      </c>
    </row>
    <row r="490">
      <c r="A490" s="13" t="inlineStr">
        <is>
          <t>9999127753933857</t>
        </is>
      </c>
      <c r="B490" s="14">
        <f>VALUE(A490)</f>
        <v/>
      </c>
      <c r="C490">
        <f>TEXT(B490,"0")</f>
        <v/>
      </c>
      <c r="D490">
        <f>A490=C490</f>
        <v/>
      </c>
      <c r="E490">
        <f>MOD(SUMPRODUCT(MID(C490,LEN(C490)+1-ROW(INDIRECT("1:"&amp;LEN(C490))),1)*(2-MOD(ROW(INDIRECT("1:"&amp;LEN(C490))),2))-9*(MID(C490,LEN(C490)+1-ROW(INDIRECT("1:"&amp;LEN(C490))),1)*(2-MOD(ROW(INDIRECT("1:"&amp;LEN(C490))),2))&gt;9)),10)=0</f>
        <v/>
      </c>
      <c r="F490">
        <f>TEXT(B490,"0.00000E+00")</f>
        <v/>
      </c>
    </row>
    <row r="491">
      <c r="A491" s="13" t="inlineStr">
        <is>
          <t>9999124895102038</t>
        </is>
      </c>
      <c r="B491" s="14">
        <f>VALUE(A491)</f>
        <v/>
      </c>
      <c r="C491">
        <f>TEXT(B491,"0")</f>
        <v/>
      </c>
      <c r="D491">
        <f>A491=C491</f>
        <v/>
      </c>
      <c r="E491">
        <f>MOD(SUMPRODUCT(MID(C491,LEN(C491)+1-ROW(INDIRECT("1:"&amp;LEN(C491))),1)*(2-MOD(ROW(INDIRECT("1:"&amp;LEN(C491))),2))-9*(MID(C491,LEN(C491)+1-ROW(INDIRECT("1:"&amp;LEN(C491))),1)*(2-MOD(ROW(INDIRECT("1:"&amp;LEN(C491))),2))&gt;9)),10)=0</f>
        <v/>
      </c>
      <c r="F491">
        <f>TEXT(B491,"0.00000E+00")</f>
        <v/>
      </c>
    </row>
    <row r="492">
      <c r="A492" s="13" t="inlineStr">
        <is>
          <t>9999122180505477</t>
        </is>
      </c>
      <c r="B492" s="14">
        <f>VALUE(A492)</f>
        <v/>
      </c>
      <c r="C492">
        <f>TEXT(B492,"0")</f>
        <v/>
      </c>
      <c r="D492">
        <f>A492=C492</f>
        <v/>
      </c>
      <c r="E492">
        <f>MOD(SUMPRODUCT(MID(C492,LEN(C492)+1-ROW(INDIRECT("1:"&amp;LEN(C492))),1)*(2-MOD(ROW(INDIRECT("1:"&amp;LEN(C492))),2))-9*(MID(C492,LEN(C492)+1-ROW(INDIRECT("1:"&amp;LEN(C492))),1)*(2-MOD(ROW(INDIRECT("1:"&amp;LEN(C492))),2))&gt;9)),10)=0</f>
        <v/>
      </c>
      <c r="F492">
        <f>TEXT(B492,"0.00000E+00")</f>
        <v/>
      </c>
    </row>
    <row r="493">
      <c r="A493" s="13" t="inlineStr">
        <is>
          <t>9999123437753795</t>
        </is>
      </c>
      <c r="B493" s="14">
        <f>VALUE(A493)</f>
        <v/>
      </c>
      <c r="C493">
        <f>TEXT(B493,"0")</f>
        <v/>
      </c>
      <c r="D493">
        <f>A493=C493</f>
        <v/>
      </c>
      <c r="E493">
        <f>MOD(SUMPRODUCT(MID(C493,LEN(C493)+1-ROW(INDIRECT("1:"&amp;LEN(C493))),1)*(2-MOD(ROW(INDIRECT("1:"&amp;LEN(C493))),2))-9*(MID(C493,LEN(C493)+1-ROW(INDIRECT("1:"&amp;LEN(C493))),1)*(2-MOD(ROW(INDIRECT("1:"&amp;LEN(C493))),2))&gt;9)),10)=0</f>
        <v/>
      </c>
      <c r="F493">
        <f>TEXT(B493,"0.00000E+00")</f>
        <v/>
      </c>
    </row>
    <row r="494">
      <c r="A494" s="13" t="inlineStr">
        <is>
          <t>9999129925047830</t>
        </is>
      </c>
      <c r="B494" s="14">
        <f>VALUE(A494)</f>
        <v/>
      </c>
      <c r="C494">
        <f>TEXT(B494,"0")</f>
        <v/>
      </c>
      <c r="D494">
        <f>A494=C494</f>
        <v/>
      </c>
      <c r="E494">
        <f>MOD(SUMPRODUCT(MID(C494,LEN(C494)+1-ROW(INDIRECT("1:"&amp;LEN(C494))),1)*(2-MOD(ROW(INDIRECT("1:"&amp;LEN(C494))),2))-9*(MID(C494,LEN(C494)+1-ROW(INDIRECT("1:"&amp;LEN(C494))),1)*(2-MOD(ROW(INDIRECT("1:"&amp;LEN(C494))),2))&gt;9)),10)=0</f>
        <v/>
      </c>
      <c r="F494">
        <f>TEXT(B494,"0.00000E+00")</f>
        <v/>
      </c>
    </row>
    <row r="495">
      <c r="A495" s="13" t="inlineStr">
        <is>
          <t>9999128059563596</t>
        </is>
      </c>
      <c r="B495" s="14">
        <f>VALUE(A495)</f>
        <v/>
      </c>
      <c r="C495">
        <f>TEXT(B495,"0")</f>
        <v/>
      </c>
      <c r="D495">
        <f>A495=C495</f>
        <v/>
      </c>
      <c r="E495">
        <f>MOD(SUMPRODUCT(MID(C495,LEN(C495)+1-ROW(INDIRECT("1:"&amp;LEN(C495))),1)*(2-MOD(ROW(INDIRECT("1:"&amp;LEN(C495))),2))-9*(MID(C495,LEN(C495)+1-ROW(INDIRECT("1:"&amp;LEN(C495))),1)*(2-MOD(ROW(INDIRECT("1:"&amp;LEN(C495))),2))&gt;9)),10)=0</f>
        <v/>
      </c>
      <c r="F495">
        <f>TEXT(B495,"0.00000E+00")</f>
        <v/>
      </c>
    </row>
    <row r="496">
      <c r="A496" s="13" t="inlineStr">
        <is>
          <t>9999129869727678</t>
        </is>
      </c>
      <c r="B496" s="14">
        <f>VALUE(A496)</f>
        <v/>
      </c>
      <c r="C496">
        <f>TEXT(B496,"0")</f>
        <v/>
      </c>
      <c r="D496">
        <f>A496=C496</f>
        <v/>
      </c>
      <c r="E496">
        <f>MOD(SUMPRODUCT(MID(C496,LEN(C496)+1-ROW(INDIRECT("1:"&amp;LEN(C496))),1)*(2-MOD(ROW(INDIRECT("1:"&amp;LEN(C496))),2))-9*(MID(C496,LEN(C496)+1-ROW(INDIRECT("1:"&amp;LEN(C496))),1)*(2-MOD(ROW(INDIRECT("1:"&amp;LEN(C496))),2))&gt;9)),10)=0</f>
        <v/>
      </c>
      <c r="F496">
        <f>TEXT(B496,"0.00000E+00")</f>
        <v/>
      </c>
    </row>
    <row r="497">
      <c r="A497" s="13" t="inlineStr">
        <is>
          <t>9999123293718627</t>
        </is>
      </c>
      <c r="B497" s="14">
        <f>VALUE(A497)</f>
        <v/>
      </c>
      <c r="C497">
        <f>TEXT(B497,"0")</f>
        <v/>
      </c>
      <c r="D497">
        <f>A497=C497</f>
        <v/>
      </c>
      <c r="E497">
        <f>MOD(SUMPRODUCT(MID(C497,LEN(C497)+1-ROW(INDIRECT("1:"&amp;LEN(C497))),1)*(2-MOD(ROW(INDIRECT("1:"&amp;LEN(C497))),2))-9*(MID(C497,LEN(C497)+1-ROW(INDIRECT("1:"&amp;LEN(C497))),1)*(2-MOD(ROW(INDIRECT("1:"&amp;LEN(C497))),2))&gt;9)),10)=0</f>
        <v/>
      </c>
      <c r="F497">
        <f>TEXT(B497,"0.00000E+00")</f>
        <v/>
      </c>
    </row>
    <row r="498">
      <c r="A498" s="13" t="inlineStr">
        <is>
          <t>9999127226673502</t>
        </is>
      </c>
      <c r="B498" s="14">
        <f>VALUE(A498)</f>
        <v/>
      </c>
      <c r="C498">
        <f>TEXT(B498,"0")</f>
        <v/>
      </c>
      <c r="D498">
        <f>A498=C498</f>
        <v/>
      </c>
      <c r="E498">
        <f>MOD(SUMPRODUCT(MID(C498,LEN(C498)+1-ROW(INDIRECT("1:"&amp;LEN(C498))),1)*(2-MOD(ROW(INDIRECT("1:"&amp;LEN(C498))),2))-9*(MID(C498,LEN(C498)+1-ROW(INDIRECT("1:"&amp;LEN(C498))),1)*(2-MOD(ROW(INDIRECT("1:"&amp;LEN(C498))),2))&gt;9)),10)=0</f>
        <v/>
      </c>
      <c r="F498">
        <f>TEXT(B498,"0.00000E+00")</f>
        <v/>
      </c>
    </row>
    <row r="499">
      <c r="A499" s="13" t="inlineStr">
        <is>
          <t>9999126537804210</t>
        </is>
      </c>
      <c r="B499" s="14">
        <f>VALUE(A499)</f>
        <v/>
      </c>
      <c r="C499">
        <f>TEXT(B499,"0")</f>
        <v/>
      </c>
      <c r="D499">
        <f>A499=C499</f>
        <v/>
      </c>
      <c r="E499">
        <f>MOD(SUMPRODUCT(MID(C499,LEN(C499)+1-ROW(INDIRECT("1:"&amp;LEN(C499))),1)*(2-MOD(ROW(INDIRECT("1:"&amp;LEN(C499))),2))-9*(MID(C499,LEN(C499)+1-ROW(INDIRECT("1:"&amp;LEN(C499))),1)*(2-MOD(ROW(INDIRECT("1:"&amp;LEN(C499))),2))&gt;9)),10)=0</f>
        <v/>
      </c>
      <c r="F499">
        <f>TEXT(B499,"0.00000E+00")</f>
        <v/>
      </c>
    </row>
    <row r="500">
      <c r="A500" s="13" t="inlineStr">
        <is>
          <t>9999123805462177</t>
        </is>
      </c>
      <c r="B500" s="14">
        <f>VALUE(A500)</f>
        <v/>
      </c>
      <c r="C500">
        <f>TEXT(B500,"0")</f>
        <v/>
      </c>
      <c r="D500">
        <f>A500=C500</f>
        <v/>
      </c>
      <c r="E500">
        <f>MOD(SUMPRODUCT(MID(C500,LEN(C500)+1-ROW(INDIRECT("1:"&amp;LEN(C500))),1)*(2-MOD(ROW(INDIRECT("1:"&amp;LEN(C500))),2))-9*(MID(C500,LEN(C500)+1-ROW(INDIRECT("1:"&amp;LEN(C500))),1)*(2-MOD(ROW(INDIRECT("1:"&amp;LEN(C500))),2))&gt;9)),10)=0</f>
        <v/>
      </c>
      <c r="F500">
        <f>TEXT(B500,"0.00000E+00")</f>
        <v/>
      </c>
    </row>
    <row r="501">
      <c r="A501" s="13" t="inlineStr">
        <is>
          <t>9999124123455935</t>
        </is>
      </c>
      <c r="B501" s="14">
        <f>VALUE(A501)</f>
        <v/>
      </c>
      <c r="C501">
        <f>TEXT(B501,"0")</f>
        <v/>
      </c>
      <c r="D501">
        <f>A501=C501</f>
        <v/>
      </c>
      <c r="E501">
        <f>MOD(SUMPRODUCT(MID(C501,LEN(C501)+1-ROW(INDIRECT("1:"&amp;LEN(C501))),1)*(2-MOD(ROW(INDIRECT("1:"&amp;LEN(C501))),2))-9*(MID(C501,LEN(C501)+1-ROW(INDIRECT("1:"&amp;LEN(C501))),1)*(2-MOD(ROW(INDIRECT("1:"&amp;LEN(C501))),2))&gt;9)),10)=0</f>
        <v/>
      </c>
      <c r="F501">
        <f>TEXT(B501,"0.00000E+00")</f>
        <v/>
      </c>
    </row>
    <row r="502">
      <c r="A502" s="13" t="inlineStr">
        <is>
          <t>9999122540975618</t>
        </is>
      </c>
      <c r="B502" s="14">
        <f>VALUE(A502)</f>
        <v/>
      </c>
      <c r="C502">
        <f>TEXT(B502,"0")</f>
        <v/>
      </c>
      <c r="D502">
        <f>A502=C502</f>
        <v/>
      </c>
      <c r="E502">
        <f>MOD(SUMPRODUCT(MID(C502,LEN(C502)+1-ROW(INDIRECT("1:"&amp;LEN(C502))),1)*(2-MOD(ROW(INDIRECT("1:"&amp;LEN(C502))),2))-9*(MID(C502,LEN(C502)+1-ROW(INDIRECT("1:"&amp;LEN(C502))),1)*(2-MOD(ROW(INDIRECT("1:"&amp;LEN(C502))),2))&gt;9)),10)=0</f>
        <v/>
      </c>
      <c r="F502">
        <f>TEXT(B502,"0.00000E+00")</f>
        <v/>
      </c>
    </row>
    <row r="503">
      <c r="A503" s="13" t="inlineStr">
        <is>
          <t>9999128080425104</t>
        </is>
      </c>
      <c r="B503" s="14">
        <f>VALUE(A503)</f>
        <v/>
      </c>
      <c r="C503">
        <f>TEXT(B503,"0")</f>
        <v/>
      </c>
      <c r="D503">
        <f>A503=C503</f>
        <v/>
      </c>
      <c r="E503">
        <f>MOD(SUMPRODUCT(MID(C503,LEN(C503)+1-ROW(INDIRECT("1:"&amp;LEN(C503))),1)*(2-MOD(ROW(INDIRECT("1:"&amp;LEN(C503))),2))-9*(MID(C503,LEN(C503)+1-ROW(INDIRECT("1:"&amp;LEN(C503))),1)*(2-MOD(ROW(INDIRECT("1:"&amp;LEN(C503))),2))&gt;9)),10)=0</f>
        <v/>
      </c>
      <c r="F503">
        <f>TEXT(B503,"0.00000E+00")</f>
        <v/>
      </c>
    </row>
    <row r="504">
      <c r="A504" s="13" t="inlineStr">
        <is>
          <t>9999120494216807</t>
        </is>
      </c>
      <c r="B504" s="14">
        <f>VALUE(A504)</f>
        <v/>
      </c>
      <c r="C504">
        <f>TEXT(B504,"0")</f>
        <v/>
      </c>
      <c r="D504">
        <f>A504=C504</f>
        <v/>
      </c>
      <c r="E504">
        <f>MOD(SUMPRODUCT(MID(C504,LEN(C504)+1-ROW(INDIRECT("1:"&amp;LEN(C504))),1)*(2-MOD(ROW(INDIRECT("1:"&amp;LEN(C504))),2))-9*(MID(C504,LEN(C504)+1-ROW(INDIRECT("1:"&amp;LEN(C504))),1)*(2-MOD(ROW(INDIRECT("1:"&amp;LEN(C504))),2))&gt;9)),10)=0</f>
        <v/>
      </c>
      <c r="F504">
        <f>TEXT(B504,"0.00000E+00")</f>
        <v/>
      </c>
    </row>
    <row r="505">
      <c r="A505" s="13" t="inlineStr">
        <is>
          <t>9999126806092653</t>
        </is>
      </c>
      <c r="B505" s="14">
        <f>VALUE(A505)</f>
        <v/>
      </c>
      <c r="C505">
        <f>TEXT(B505,"0")</f>
        <v/>
      </c>
      <c r="D505">
        <f>A505=C505</f>
        <v/>
      </c>
      <c r="E505">
        <f>MOD(SUMPRODUCT(MID(C505,LEN(C505)+1-ROW(INDIRECT("1:"&amp;LEN(C505))),1)*(2-MOD(ROW(INDIRECT("1:"&amp;LEN(C505))),2))-9*(MID(C505,LEN(C505)+1-ROW(INDIRECT("1:"&amp;LEN(C505))),1)*(2-MOD(ROW(INDIRECT("1:"&amp;LEN(C505))),2))&gt;9)),10)=0</f>
        <v/>
      </c>
      <c r="F505">
        <f>TEXT(B505,"0.00000E+00")</f>
        <v/>
      </c>
    </row>
    <row r="506">
      <c r="A506" s="13" t="inlineStr">
        <is>
          <t>9999124362992051</t>
        </is>
      </c>
      <c r="B506" s="14">
        <f>VALUE(A506)</f>
        <v/>
      </c>
      <c r="C506">
        <f>TEXT(B506,"0")</f>
        <v/>
      </c>
      <c r="D506">
        <f>A506=C506</f>
        <v/>
      </c>
      <c r="E506">
        <f>MOD(SUMPRODUCT(MID(C506,LEN(C506)+1-ROW(INDIRECT("1:"&amp;LEN(C506))),1)*(2-MOD(ROW(INDIRECT("1:"&amp;LEN(C506))),2))-9*(MID(C506,LEN(C506)+1-ROW(INDIRECT("1:"&amp;LEN(C506))),1)*(2-MOD(ROW(INDIRECT("1:"&amp;LEN(C506))),2))&gt;9)),10)=0</f>
        <v/>
      </c>
      <c r="F506">
        <f>TEXT(B506,"0.00000E+00")</f>
        <v/>
      </c>
    </row>
    <row r="507">
      <c r="A507" s="13" t="inlineStr">
        <is>
          <t>9999126464108643</t>
        </is>
      </c>
      <c r="B507" s="14">
        <f>VALUE(A507)</f>
        <v/>
      </c>
      <c r="C507">
        <f>TEXT(B507,"0")</f>
        <v/>
      </c>
      <c r="D507">
        <f>A507=C507</f>
        <v/>
      </c>
      <c r="E507">
        <f>MOD(SUMPRODUCT(MID(C507,LEN(C507)+1-ROW(INDIRECT("1:"&amp;LEN(C507))),1)*(2-MOD(ROW(INDIRECT("1:"&amp;LEN(C507))),2))-9*(MID(C507,LEN(C507)+1-ROW(INDIRECT("1:"&amp;LEN(C507))),1)*(2-MOD(ROW(INDIRECT("1:"&amp;LEN(C507))),2))&gt;9)),10)=0</f>
        <v/>
      </c>
      <c r="F507">
        <f>TEXT(B507,"0.00000E+00")</f>
        <v/>
      </c>
    </row>
    <row r="508">
      <c r="A508" s="13" t="inlineStr">
        <is>
          <t>9999126070078768</t>
        </is>
      </c>
      <c r="B508" s="14">
        <f>VALUE(A508)</f>
        <v/>
      </c>
      <c r="C508">
        <f>TEXT(B508,"0")</f>
        <v/>
      </c>
      <c r="D508">
        <f>A508=C508</f>
        <v/>
      </c>
      <c r="E508">
        <f>MOD(SUMPRODUCT(MID(C508,LEN(C508)+1-ROW(INDIRECT("1:"&amp;LEN(C508))),1)*(2-MOD(ROW(INDIRECT("1:"&amp;LEN(C508))),2))-9*(MID(C508,LEN(C508)+1-ROW(INDIRECT("1:"&amp;LEN(C508))),1)*(2-MOD(ROW(INDIRECT("1:"&amp;LEN(C508))),2))&gt;9)),10)=0</f>
        <v/>
      </c>
      <c r="F508">
        <f>TEXT(B508,"0.00000E+00")</f>
        <v/>
      </c>
    </row>
    <row r="509">
      <c r="A509" s="13" t="inlineStr">
        <is>
          <t>9999127060164345</t>
        </is>
      </c>
      <c r="B509" s="14">
        <f>VALUE(A509)</f>
        <v/>
      </c>
      <c r="C509">
        <f>TEXT(B509,"0")</f>
        <v/>
      </c>
      <c r="D509">
        <f>A509=C509</f>
        <v/>
      </c>
      <c r="E509">
        <f>MOD(SUMPRODUCT(MID(C509,LEN(C509)+1-ROW(INDIRECT("1:"&amp;LEN(C509))),1)*(2-MOD(ROW(INDIRECT("1:"&amp;LEN(C509))),2))-9*(MID(C509,LEN(C509)+1-ROW(INDIRECT("1:"&amp;LEN(C509))),1)*(2-MOD(ROW(INDIRECT("1:"&amp;LEN(C509))),2))&gt;9)),10)=0</f>
        <v/>
      </c>
      <c r="F509">
        <f>TEXT(B509,"0.00000E+00")</f>
        <v/>
      </c>
    </row>
    <row r="510">
      <c r="A510" s="13" t="inlineStr">
        <is>
          <t>9999124774189478</t>
        </is>
      </c>
      <c r="B510" s="14">
        <f>VALUE(A510)</f>
        <v/>
      </c>
      <c r="C510">
        <f>TEXT(B510,"0")</f>
        <v/>
      </c>
      <c r="D510">
        <f>A510=C510</f>
        <v/>
      </c>
      <c r="E510">
        <f>MOD(SUMPRODUCT(MID(C510,LEN(C510)+1-ROW(INDIRECT("1:"&amp;LEN(C510))),1)*(2-MOD(ROW(INDIRECT("1:"&amp;LEN(C510))),2))-9*(MID(C510,LEN(C510)+1-ROW(INDIRECT("1:"&amp;LEN(C510))),1)*(2-MOD(ROW(INDIRECT("1:"&amp;LEN(C510))),2))&gt;9)),10)=0</f>
        <v/>
      </c>
      <c r="F510">
        <f>TEXT(B510,"0.00000E+00")</f>
        <v/>
      </c>
    </row>
    <row r="511">
      <c r="A511" s="13" t="inlineStr">
        <is>
          <t>9999120594968232</t>
        </is>
      </c>
      <c r="B511" s="14">
        <f>VALUE(A511)</f>
        <v/>
      </c>
      <c r="C511">
        <f>TEXT(B511,"0")</f>
        <v/>
      </c>
      <c r="D511">
        <f>A511=C511</f>
        <v/>
      </c>
      <c r="E511">
        <f>MOD(SUMPRODUCT(MID(C511,LEN(C511)+1-ROW(INDIRECT("1:"&amp;LEN(C511))),1)*(2-MOD(ROW(INDIRECT("1:"&amp;LEN(C511))),2))-9*(MID(C511,LEN(C511)+1-ROW(INDIRECT("1:"&amp;LEN(C511))),1)*(2-MOD(ROW(INDIRECT("1:"&amp;LEN(C511))),2))&gt;9)),10)=0</f>
        <v/>
      </c>
      <c r="F511">
        <f>TEXT(B511,"0.00000E+00")</f>
        <v/>
      </c>
    </row>
    <row r="512">
      <c r="A512" s="13" t="inlineStr">
        <is>
          <t>9999125484766083</t>
        </is>
      </c>
      <c r="B512" s="14">
        <f>VALUE(A512)</f>
        <v/>
      </c>
      <c r="C512">
        <f>TEXT(B512,"0")</f>
        <v/>
      </c>
      <c r="D512">
        <f>A512=C512</f>
        <v/>
      </c>
      <c r="E512">
        <f>MOD(SUMPRODUCT(MID(C512,LEN(C512)+1-ROW(INDIRECT("1:"&amp;LEN(C512))),1)*(2-MOD(ROW(INDIRECT("1:"&amp;LEN(C512))),2))-9*(MID(C512,LEN(C512)+1-ROW(INDIRECT("1:"&amp;LEN(C512))),1)*(2-MOD(ROW(INDIRECT("1:"&amp;LEN(C512))),2))&gt;9)),10)=0</f>
        <v/>
      </c>
      <c r="F512">
        <f>TEXT(B512,"0.00000E+00")</f>
        <v/>
      </c>
    </row>
    <row r="513">
      <c r="A513" s="13" t="inlineStr">
        <is>
          <t>9999120982673998</t>
        </is>
      </c>
      <c r="B513" s="14">
        <f>VALUE(A513)</f>
        <v/>
      </c>
      <c r="C513">
        <f>TEXT(B513,"0")</f>
        <v/>
      </c>
      <c r="D513">
        <f>A513=C513</f>
        <v/>
      </c>
      <c r="E513">
        <f>MOD(SUMPRODUCT(MID(C513,LEN(C513)+1-ROW(INDIRECT("1:"&amp;LEN(C513))),1)*(2-MOD(ROW(INDIRECT("1:"&amp;LEN(C513))),2))-9*(MID(C513,LEN(C513)+1-ROW(INDIRECT("1:"&amp;LEN(C513))),1)*(2-MOD(ROW(INDIRECT("1:"&amp;LEN(C513))),2))&gt;9)),10)=0</f>
        <v/>
      </c>
      <c r="F513">
        <f>TEXT(B513,"0.00000E+00")</f>
        <v/>
      </c>
    </row>
    <row r="514">
      <c r="A514" s="13" t="inlineStr">
        <is>
          <t>9999127037762908</t>
        </is>
      </c>
      <c r="B514" s="14">
        <f>VALUE(A514)</f>
        <v/>
      </c>
      <c r="C514">
        <f>TEXT(B514,"0")</f>
        <v/>
      </c>
      <c r="D514">
        <f>A514=C514</f>
        <v/>
      </c>
      <c r="E514">
        <f>MOD(SUMPRODUCT(MID(C514,LEN(C514)+1-ROW(INDIRECT("1:"&amp;LEN(C514))),1)*(2-MOD(ROW(INDIRECT("1:"&amp;LEN(C514))),2))-9*(MID(C514,LEN(C514)+1-ROW(INDIRECT("1:"&amp;LEN(C514))),1)*(2-MOD(ROW(INDIRECT("1:"&amp;LEN(C514))),2))&gt;9)),10)=0</f>
        <v/>
      </c>
      <c r="F514">
        <f>TEXT(B514,"0.00000E+00")</f>
        <v/>
      </c>
    </row>
    <row r="515">
      <c r="A515" s="13" t="inlineStr">
        <is>
          <t>9999123934511324</t>
        </is>
      </c>
      <c r="B515" s="14">
        <f>VALUE(A515)</f>
        <v/>
      </c>
      <c r="C515">
        <f>TEXT(B515,"0")</f>
        <v/>
      </c>
      <c r="D515">
        <f>A515=C515</f>
        <v/>
      </c>
      <c r="E515">
        <f>MOD(SUMPRODUCT(MID(C515,LEN(C515)+1-ROW(INDIRECT("1:"&amp;LEN(C515))),1)*(2-MOD(ROW(INDIRECT("1:"&amp;LEN(C515))),2))-9*(MID(C515,LEN(C515)+1-ROW(INDIRECT("1:"&amp;LEN(C515))),1)*(2-MOD(ROW(INDIRECT("1:"&amp;LEN(C515))),2))&gt;9)),10)=0</f>
        <v/>
      </c>
      <c r="F515">
        <f>TEXT(B515,"0.00000E+00")</f>
        <v/>
      </c>
    </row>
    <row r="516">
      <c r="A516" s="13" t="inlineStr">
        <is>
          <t>9999126507949383</t>
        </is>
      </c>
      <c r="B516" s="14">
        <f>VALUE(A516)</f>
        <v/>
      </c>
      <c r="C516">
        <f>TEXT(B516,"0")</f>
        <v/>
      </c>
      <c r="D516">
        <f>A516=C516</f>
        <v/>
      </c>
      <c r="E516">
        <f>MOD(SUMPRODUCT(MID(C516,LEN(C516)+1-ROW(INDIRECT("1:"&amp;LEN(C516))),1)*(2-MOD(ROW(INDIRECT("1:"&amp;LEN(C516))),2))-9*(MID(C516,LEN(C516)+1-ROW(INDIRECT("1:"&amp;LEN(C516))),1)*(2-MOD(ROW(INDIRECT("1:"&amp;LEN(C516))),2))&gt;9)),10)=0</f>
        <v/>
      </c>
      <c r="F516">
        <f>TEXT(B516,"0.00000E+00")</f>
        <v/>
      </c>
    </row>
    <row r="517">
      <c r="A517" s="13" t="inlineStr">
        <is>
          <t>9999124710745326</t>
        </is>
      </c>
      <c r="B517" s="14">
        <f>VALUE(A517)</f>
        <v/>
      </c>
      <c r="C517">
        <f>TEXT(B517,"0")</f>
        <v/>
      </c>
      <c r="D517">
        <f>A517=C517</f>
        <v/>
      </c>
      <c r="E517">
        <f>MOD(SUMPRODUCT(MID(C517,LEN(C517)+1-ROW(INDIRECT("1:"&amp;LEN(C517))),1)*(2-MOD(ROW(INDIRECT("1:"&amp;LEN(C517))),2))-9*(MID(C517,LEN(C517)+1-ROW(INDIRECT("1:"&amp;LEN(C517))),1)*(2-MOD(ROW(INDIRECT("1:"&amp;LEN(C517))),2))&gt;9)),10)=0</f>
        <v/>
      </c>
      <c r="F517">
        <f>TEXT(B517,"0.00000E+00")</f>
        <v/>
      </c>
    </row>
    <row r="518">
      <c r="A518" s="13" t="inlineStr">
        <is>
          <t>9999120945205979</t>
        </is>
      </c>
      <c r="B518" s="14">
        <f>VALUE(A518)</f>
        <v/>
      </c>
      <c r="C518">
        <f>TEXT(B518,"0")</f>
        <v/>
      </c>
      <c r="D518">
        <f>A518=C518</f>
        <v/>
      </c>
      <c r="E518">
        <f>MOD(SUMPRODUCT(MID(C518,LEN(C518)+1-ROW(INDIRECT("1:"&amp;LEN(C518))),1)*(2-MOD(ROW(INDIRECT("1:"&amp;LEN(C518))),2))-9*(MID(C518,LEN(C518)+1-ROW(INDIRECT("1:"&amp;LEN(C518))),1)*(2-MOD(ROW(INDIRECT("1:"&amp;LEN(C518))),2))&gt;9)),10)=0</f>
        <v/>
      </c>
      <c r="F518">
        <f>TEXT(B518,"0.00000E+00")</f>
        <v/>
      </c>
    </row>
    <row r="519">
      <c r="A519" s="13" t="inlineStr">
        <is>
          <t>9999126425768741</t>
        </is>
      </c>
      <c r="B519" s="14">
        <f>VALUE(A519)</f>
        <v/>
      </c>
      <c r="C519">
        <f>TEXT(B519,"0")</f>
        <v/>
      </c>
      <c r="D519">
        <f>A519=C519</f>
        <v/>
      </c>
      <c r="E519">
        <f>MOD(SUMPRODUCT(MID(C519,LEN(C519)+1-ROW(INDIRECT("1:"&amp;LEN(C519))),1)*(2-MOD(ROW(INDIRECT("1:"&amp;LEN(C519))),2))-9*(MID(C519,LEN(C519)+1-ROW(INDIRECT("1:"&amp;LEN(C519))),1)*(2-MOD(ROW(INDIRECT("1:"&amp;LEN(C519))),2))&gt;9)),10)=0</f>
        <v/>
      </c>
      <c r="F519">
        <f>TEXT(B519,"0.00000E+00")</f>
        <v/>
      </c>
    </row>
    <row r="520">
      <c r="A520" s="13" t="inlineStr">
        <is>
          <t>9999126574771207</t>
        </is>
      </c>
      <c r="B520" s="14">
        <f>VALUE(A520)</f>
        <v/>
      </c>
      <c r="C520">
        <f>TEXT(B520,"0")</f>
        <v/>
      </c>
      <c r="D520">
        <f>A520=C520</f>
        <v/>
      </c>
      <c r="E520">
        <f>MOD(SUMPRODUCT(MID(C520,LEN(C520)+1-ROW(INDIRECT("1:"&amp;LEN(C520))),1)*(2-MOD(ROW(INDIRECT("1:"&amp;LEN(C520))),2))-9*(MID(C520,LEN(C520)+1-ROW(INDIRECT("1:"&amp;LEN(C520))),1)*(2-MOD(ROW(INDIRECT("1:"&amp;LEN(C520))),2))&gt;9)),10)=0</f>
        <v/>
      </c>
      <c r="F520">
        <f>TEXT(B520,"0.00000E+00")</f>
        <v/>
      </c>
    </row>
    <row r="521">
      <c r="A521" s="13" t="inlineStr">
        <is>
          <t>9999126764060551</t>
        </is>
      </c>
      <c r="B521" s="14">
        <f>VALUE(A521)</f>
        <v/>
      </c>
      <c r="C521">
        <f>TEXT(B521,"0")</f>
        <v/>
      </c>
      <c r="D521">
        <f>A521=C521</f>
        <v/>
      </c>
      <c r="E521">
        <f>MOD(SUMPRODUCT(MID(C521,LEN(C521)+1-ROW(INDIRECT("1:"&amp;LEN(C521))),1)*(2-MOD(ROW(INDIRECT("1:"&amp;LEN(C521))),2))-9*(MID(C521,LEN(C521)+1-ROW(INDIRECT("1:"&amp;LEN(C521))),1)*(2-MOD(ROW(INDIRECT("1:"&amp;LEN(C521))),2))&gt;9)),10)=0</f>
        <v/>
      </c>
      <c r="F521">
        <f>TEXT(B521,"0.00000E+00")</f>
        <v/>
      </c>
    </row>
    <row r="522">
      <c r="A522" s="13" t="inlineStr">
        <is>
          <t>9999127790095330</t>
        </is>
      </c>
      <c r="B522" s="14">
        <f>VALUE(A522)</f>
        <v/>
      </c>
      <c r="C522">
        <f>TEXT(B522,"0")</f>
        <v/>
      </c>
      <c r="D522">
        <f>A522=C522</f>
        <v/>
      </c>
      <c r="E522">
        <f>MOD(SUMPRODUCT(MID(C522,LEN(C522)+1-ROW(INDIRECT("1:"&amp;LEN(C522))),1)*(2-MOD(ROW(INDIRECT("1:"&amp;LEN(C522))),2))-9*(MID(C522,LEN(C522)+1-ROW(INDIRECT("1:"&amp;LEN(C522))),1)*(2-MOD(ROW(INDIRECT("1:"&amp;LEN(C522))),2))&gt;9)),10)=0</f>
        <v/>
      </c>
      <c r="F522">
        <f>TEXT(B522,"0.00000E+00")</f>
        <v/>
      </c>
    </row>
    <row r="523">
      <c r="A523" s="13" t="inlineStr">
        <is>
          <t>9999127858329845</t>
        </is>
      </c>
      <c r="B523" s="14">
        <f>VALUE(A523)</f>
        <v/>
      </c>
      <c r="C523">
        <f>TEXT(B523,"0")</f>
        <v/>
      </c>
      <c r="D523">
        <f>A523=C523</f>
        <v/>
      </c>
      <c r="E523">
        <f>MOD(SUMPRODUCT(MID(C523,LEN(C523)+1-ROW(INDIRECT("1:"&amp;LEN(C523))),1)*(2-MOD(ROW(INDIRECT("1:"&amp;LEN(C523))),2))-9*(MID(C523,LEN(C523)+1-ROW(INDIRECT("1:"&amp;LEN(C523))),1)*(2-MOD(ROW(INDIRECT("1:"&amp;LEN(C523))),2))&gt;9)),10)=0</f>
        <v/>
      </c>
      <c r="F523">
        <f>TEXT(B523,"0.00000E+00")</f>
        <v/>
      </c>
    </row>
    <row r="524">
      <c r="A524" s="13" t="inlineStr">
        <is>
          <t>9999123369754720</t>
        </is>
      </c>
      <c r="B524" s="14">
        <f>VALUE(A524)</f>
        <v/>
      </c>
      <c r="C524">
        <f>TEXT(B524,"0")</f>
        <v/>
      </c>
      <c r="D524">
        <f>A524=C524</f>
        <v/>
      </c>
      <c r="E524">
        <f>MOD(SUMPRODUCT(MID(C524,LEN(C524)+1-ROW(INDIRECT("1:"&amp;LEN(C524))),1)*(2-MOD(ROW(INDIRECT("1:"&amp;LEN(C524))),2))-9*(MID(C524,LEN(C524)+1-ROW(INDIRECT("1:"&amp;LEN(C524))),1)*(2-MOD(ROW(INDIRECT("1:"&amp;LEN(C524))),2))&gt;9)),10)=0</f>
        <v/>
      </c>
      <c r="F524">
        <f>TEXT(B524,"0.00000E+00")</f>
        <v/>
      </c>
    </row>
    <row r="525">
      <c r="A525" s="13" t="inlineStr">
        <is>
          <t>9999121848585053</t>
        </is>
      </c>
      <c r="B525" s="14">
        <f>VALUE(A525)</f>
        <v/>
      </c>
      <c r="C525">
        <f>TEXT(B525,"0")</f>
        <v/>
      </c>
      <c r="D525">
        <f>A525=C525</f>
        <v/>
      </c>
      <c r="E525">
        <f>MOD(SUMPRODUCT(MID(C525,LEN(C525)+1-ROW(INDIRECT("1:"&amp;LEN(C525))),1)*(2-MOD(ROW(INDIRECT("1:"&amp;LEN(C525))),2))-9*(MID(C525,LEN(C525)+1-ROW(INDIRECT("1:"&amp;LEN(C525))),1)*(2-MOD(ROW(INDIRECT("1:"&amp;LEN(C525))),2))&gt;9)),10)=0</f>
        <v/>
      </c>
      <c r="F525">
        <f>TEXT(B525,"0.00000E+00")</f>
        <v/>
      </c>
    </row>
    <row r="526">
      <c r="A526" s="13" t="inlineStr">
        <is>
          <t>9999129177394070</t>
        </is>
      </c>
      <c r="B526" s="14">
        <f>VALUE(A526)</f>
        <v/>
      </c>
      <c r="C526">
        <f>TEXT(B526,"0")</f>
        <v/>
      </c>
      <c r="D526">
        <f>A526=C526</f>
        <v/>
      </c>
      <c r="E526">
        <f>MOD(SUMPRODUCT(MID(C526,LEN(C526)+1-ROW(INDIRECT("1:"&amp;LEN(C526))),1)*(2-MOD(ROW(INDIRECT("1:"&amp;LEN(C526))),2))-9*(MID(C526,LEN(C526)+1-ROW(INDIRECT("1:"&amp;LEN(C526))),1)*(2-MOD(ROW(INDIRECT("1:"&amp;LEN(C526))),2))&gt;9)),10)=0</f>
        <v/>
      </c>
      <c r="F526">
        <f>TEXT(B526,"0.00000E+00")</f>
        <v/>
      </c>
    </row>
    <row r="527">
      <c r="A527" s="13" t="inlineStr">
        <is>
          <t>9999125673936414</t>
        </is>
      </c>
      <c r="B527" s="14">
        <f>VALUE(A527)</f>
        <v/>
      </c>
      <c r="C527">
        <f>TEXT(B527,"0")</f>
        <v/>
      </c>
      <c r="D527">
        <f>A527=C527</f>
        <v/>
      </c>
      <c r="E527">
        <f>MOD(SUMPRODUCT(MID(C527,LEN(C527)+1-ROW(INDIRECT("1:"&amp;LEN(C527))),1)*(2-MOD(ROW(INDIRECT("1:"&amp;LEN(C527))),2))-9*(MID(C527,LEN(C527)+1-ROW(INDIRECT("1:"&amp;LEN(C527))),1)*(2-MOD(ROW(INDIRECT("1:"&amp;LEN(C527))),2))&gt;9)),10)=0</f>
        <v/>
      </c>
      <c r="F527">
        <f>TEXT(B527,"0.00000E+00")</f>
        <v/>
      </c>
    </row>
    <row r="528">
      <c r="A528" s="13" t="inlineStr">
        <is>
          <t>9999126032224708</t>
        </is>
      </c>
      <c r="B528" s="14">
        <f>VALUE(A528)</f>
        <v/>
      </c>
      <c r="C528">
        <f>TEXT(B528,"0")</f>
        <v/>
      </c>
      <c r="D528">
        <f>A528=C528</f>
        <v/>
      </c>
      <c r="E528">
        <f>MOD(SUMPRODUCT(MID(C528,LEN(C528)+1-ROW(INDIRECT("1:"&amp;LEN(C528))),1)*(2-MOD(ROW(INDIRECT("1:"&amp;LEN(C528))),2))-9*(MID(C528,LEN(C528)+1-ROW(INDIRECT("1:"&amp;LEN(C528))),1)*(2-MOD(ROW(INDIRECT("1:"&amp;LEN(C528))),2))&gt;9)),10)=0</f>
        <v/>
      </c>
      <c r="F528">
        <f>TEXT(B528,"0.00000E+00")</f>
        <v/>
      </c>
    </row>
    <row r="529">
      <c r="A529" s="13" t="inlineStr">
        <is>
          <t>9999128481336066</t>
        </is>
      </c>
      <c r="B529" s="14">
        <f>VALUE(A529)</f>
        <v/>
      </c>
      <c r="C529">
        <f>TEXT(B529,"0")</f>
        <v/>
      </c>
      <c r="D529">
        <f>A529=C529</f>
        <v/>
      </c>
      <c r="E529">
        <f>MOD(SUMPRODUCT(MID(C529,LEN(C529)+1-ROW(INDIRECT("1:"&amp;LEN(C529))),1)*(2-MOD(ROW(INDIRECT("1:"&amp;LEN(C529))),2))-9*(MID(C529,LEN(C529)+1-ROW(INDIRECT("1:"&amp;LEN(C529))),1)*(2-MOD(ROW(INDIRECT("1:"&amp;LEN(C529))),2))&gt;9)),10)=0</f>
        <v/>
      </c>
      <c r="F529">
        <f>TEXT(B529,"0.00000E+00")</f>
        <v/>
      </c>
    </row>
    <row r="530">
      <c r="A530" s="13" t="inlineStr">
        <is>
          <t>9999122123105781</t>
        </is>
      </c>
      <c r="B530" s="14">
        <f>VALUE(A530)</f>
        <v/>
      </c>
      <c r="C530">
        <f>TEXT(B530,"0")</f>
        <v/>
      </c>
      <c r="D530">
        <f>A530=C530</f>
        <v/>
      </c>
      <c r="E530">
        <f>MOD(SUMPRODUCT(MID(C530,LEN(C530)+1-ROW(INDIRECT("1:"&amp;LEN(C530))),1)*(2-MOD(ROW(INDIRECT("1:"&amp;LEN(C530))),2))-9*(MID(C530,LEN(C530)+1-ROW(INDIRECT("1:"&amp;LEN(C530))),1)*(2-MOD(ROW(INDIRECT("1:"&amp;LEN(C530))),2))&gt;9)),10)=0</f>
        <v/>
      </c>
      <c r="F530">
        <f>TEXT(B530,"0.00000E+00")</f>
        <v/>
      </c>
    </row>
    <row r="531">
      <c r="A531" s="13" t="inlineStr">
        <is>
          <t>9999123127113433</t>
        </is>
      </c>
      <c r="B531" s="14">
        <f>VALUE(A531)</f>
        <v/>
      </c>
      <c r="C531">
        <f>TEXT(B531,"0")</f>
        <v/>
      </c>
      <c r="D531">
        <f>A531=C531</f>
        <v/>
      </c>
      <c r="E531">
        <f>MOD(SUMPRODUCT(MID(C531,LEN(C531)+1-ROW(INDIRECT("1:"&amp;LEN(C531))),1)*(2-MOD(ROW(INDIRECT("1:"&amp;LEN(C531))),2))-9*(MID(C531,LEN(C531)+1-ROW(INDIRECT("1:"&amp;LEN(C531))),1)*(2-MOD(ROW(INDIRECT("1:"&amp;LEN(C531))),2))&gt;9)),10)=0</f>
        <v/>
      </c>
      <c r="F531">
        <f>TEXT(B531,"0.00000E+00")</f>
        <v/>
      </c>
    </row>
    <row r="532">
      <c r="A532" s="13" t="inlineStr">
        <is>
          <t>9999129602955529</t>
        </is>
      </c>
      <c r="B532" s="14">
        <f>VALUE(A532)</f>
        <v/>
      </c>
      <c r="C532">
        <f>TEXT(B532,"0")</f>
        <v/>
      </c>
      <c r="D532">
        <f>A532=C532</f>
        <v/>
      </c>
      <c r="E532">
        <f>MOD(SUMPRODUCT(MID(C532,LEN(C532)+1-ROW(INDIRECT("1:"&amp;LEN(C532))),1)*(2-MOD(ROW(INDIRECT("1:"&amp;LEN(C532))),2))-9*(MID(C532,LEN(C532)+1-ROW(INDIRECT("1:"&amp;LEN(C532))),1)*(2-MOD(ROW(INDIRECT("1:"&amp;LEN(C532))),2))&gt;9)),10)=0</f>
        <v/>
      </c>
      <c r="F532">
        <f>TEXT(B532,"0.00000E+00")</f>
        <v/>
      </c>
    </row>
    <row r="533">
      <c r="A533" s="13" t="inlineStr">
        <is>
          <t>9999126969460895</t>
        </is>
      </c>
      <c r="B533" s="14">
        <f>VALUE(A533)</f>
        <v/>
      </c>
      <c r="C533">
        <f>TEXT(B533,"0")</f>
        <v/>
      </c>
      <c r="D533">
        <f>A533=C533</f>
        <v/>
      </c>
      <c r="E533">
        <f>MOD(SUMPRODUCT(MID(C533,LEN(C533)+1-ROW(INDIRECT("1:"&amp;LEN(C533))),1)*(2-MOD(ROW(INDIRECT("1:"&amp;LEN(C533))),2))-9*(MID(C533,LEN(C533)+1-ROW(INDIRECT("1:"&amp;LEN(C533))),1)*(2-MOD(ROW(INDIRECT("1:"&amp;LEN(C533))),2))&gt;9)),10)=0</f>
        <v/>
      </c>
      <c r="F533">
        <f>TEXT(B533,"0.00000E+00")</f>
        <v/>
      </c>
    </row>
    <row r="534">
      <c r="A534" s="13" t="inlineStr">
        <is>
          <t>9999124682865649</t>
        </is>
      </c>
      <c r="B534" s="14">
        <f>VALUE(A534)</f>
        <v/>
      </c>
      <c r="C534">
        <f>TEXT(B534,"0")</f>
        <v/>
      </c>
      <c r="D534">
        <f>A534=C534</f>
        <v/>
      </c>
      <c r="E534">
        <f>MOD(SUMPRODUCT(MID(C534,LEN(C534)+1-ROW(INDIRECT("1:"&amp;LEN(C534))),1)*(2-MOD(ROW(INDIRECT("1:"&amp;LEN(C534))),2))-9*(MID(C534,LEN(C534)+1-ROW(INDIRECT("1:"&amp;LEN(C534))),1)*(2-MOD(ROW(INDIRECT("1:"&amp;LEN(C534))),2))&gt;9)),10)=0</f>
        <v/>
      </c>
      <c r="F534">
        <f>TEXT(B534,"0.00000E+00")</f>
        <v/>
      </c>
    </row>
    <row r="535">
      <c r="A535" s="13" t="inlineStr">
        <is>
          <t>9999121646722338</t>
        </is>
      </c>
      <c r="B535" s="14">
        <f>VALUE(A535)</f>
        <v/>
      </c>
      <c r="C535">
        <f>TEXT(B535,"0")</f>
        <v/>
      </c>
      <c r="D535">
        <f>A535=C535</f>
        <v/>
      </c>
      <c r="E535">
        <f>MOD(SUMPRODUCT(MID(C535,LEN(C535)+1-ROW(INDIRECT("1:"&amp;LEN(C535))),1)*(2-MOD(ROW(INDIRECT("1:"&amp;LEN(C535))),2))-9*(MID(C535,LEN(C535)+1-ROW(INDIRECT("1:"&amp;LEN(C535))),1)*(2-MOD(ROW(INDIRECT("1:"&amp;LEN(C535))),2))&gt;9)),10)=0</f>
        <v/>
      </c>
      <c r="F535">
        <f>TEXT(B535,"0.00000E+00")</f>
        <v/>
      </c>
    </row>
    <row r="536">
      <c r="A536" s="13" t="inlineStr">
        <is>
          <t>9999124293314466</t>
        </is>
      </c>
      <c r="B536" s="14">
        <f>VALUE(A536)</f>
        <v/>
      </c>
      <c r="C536">
        <f>TEXT(B536,"0")</f>
        <v/>
      </c>
      <c r="D536">
        <f>A536=C536</f>
        <v/>
      </c>
      <c r="E536">
        <f>MOD(SUMPRODUCT(MID(C536,LEN(C536)+1-ROW(INDIRECT("1:"&amp;LEN(C536))),1)*(2-MOD(ROW(INDIRECT("1:"&amp;LEN(C536))),2))-9*(MID(C536,LEN(C536)+1-ROW(INDIRECT("1:"&amp;LEN(C536))),1)*(2-MOD(ROW(INDIRECT("1:"&amp;LEN(C536))),2))&gt;9)),10)=0</f>
        <v/>
      </c>
      <c r="F536">
        <f>TEXT(B536,"0.00000E+00")</f>
        <v/>
      </c>
    </row>
    <row r="537">
      <c r="A537" s="13" t="inlineStr">
        <is>
          <t>9999122053770075</t>
        </is>
      </c>
      <c r="B537" s="14">
        <f>VALUE(A537)</f>
        <v/>
      </c>
      <c r="C537">
        <f>TEXT(B537,"0")</f>
        <v/>
      </c>
      <c r="D537">
        <f>A537=C537</f>
        <v/>
      </c>
      <c r="E537">
        <f>MOD(SUMPRODUCT(MID(C537,LEN(C537)+1-ROW(INDIRECT("1:"&amp;LEN(C537))),1)*(2-MOD(ROW(INDIRECT("1:"&amp;LEN(C537))),2))-9*(MID(C537,LEN(C537)+1-ROW(INDIRECT("1:"&amp;LEN(C537))),1)*(2-MOD(ROW(INDIRECT("1:"&amp;LEN(C537))),2))&gt;9)),10)=0</f>
        <v/>
      </c>
      <c r="F537">
        <f>TEXT(B537,"0.00000E+00")</f>
        <v/>
      </c>
    </row>
    <row r="538">
      <c r="A538" s="13" t="inlineStr">
        <is>
          <t>9999121234769527</t>
        </is>
      </c>
      <c r="B538" s="14">
        <f>VALUE(A538)</f>
        <v/>
      </c>
      <c r="C538">
        <f>TEXT(B538,"0")</f>
        <v/>
      </c>
      <c r="D538">
        <f>A538=C538</f>
        <v/>
      </c>
      <c r="E538">
        <f>MOD(SUMPRODUCT(MID(C538,LEN(C538)+1-ROW(INDIRECT("1:"&amp;LEN(C538))),1)*(2-MOD(ROW(INDIRECT("1:"&amp;LEN(C538))),2))-9*(MID(C538,LEN(C538)+1-ROW(INDIRECT("1:"&amp;LEN(C538))),1)*(2-MOD(ROW(INDIRECT("1:"&amp;LEN(C538))),2))&gt;9)),10)=0</f>
        <v/>
      </c>
      <c r="F538">
        <f>TEXT(B538,"0.00000E+00")</f>
        <v/>
      </c>
    </row>
    <row r="539">
      <c r="A539" s="13" t="inlineStr">
        <is>
          <t>9999128411661286</t>
        </is>
      </c>
      <c r="B539" s="14">
        <f>VALUE(A539)</f>
        <v/>
      </c>
      <c r="C539">
        <f>TEXT(B539,"0")</f>
        <v/>
      </c>
      <c r="D539">
        <f>A539=C539</f>
        <v/>
      </c>
      <c r="E539">
        <f>MOD(SUMPRODUCT(MID(C539,LEN(C539)+1-ROW(INDIRECT("1:"&amp;LEN(C539))),1)*(2-MOD(ROW(INDIRECT("1:"&amp;LEN(C539))),2))-9*(MID(C539,LEN(C539)+1-ROW(INDIRECT("1:"&amp;LEN(C539))),1)*(2-MOD(ROW(INDIRECT("1:"&amp;LEN(C539))),2))&gt;9)),10)=0</f>
        <v/>
      </c>
      <c r="F539">
        <f>TEXT(B539,"0.00000E+00")</f>
        <v/>
      </c>
    </row>
    <row r="540">
      <c r="A540" s="13" t="inlineStr">
        <is>
          <t>9999123243033887</t>
        </is>
      </c>
      <c r="B540" s="14">
        <f>VALUE(A540)</f>
        <v/>
      </c>
      <c r="C540">
        <f>TEXT(B540,"0")</f>
        <v/>
      </c>
      <c r="D540">
        <f>A540=C540</f>
        <v/>
      </c>
      <c r="E540">
        <f>MOD(SUMPRODUCT(MID(C540,LEN(C540)+1-ROW(INDIRECT("1:"&amp;LEN(C540))),1)*(2-MOD(ROW(INDIRECT("1:"&amp;LEN(C540))),2))-9*(MID(C540,LEN(C540)+1-ROW(INDIRECT("1:"&amp;LEN(C540))),1)*(2-MOD(ROW(INDIRECT("1:"&amp;LEN(C540))),2))&gt;9)),10)=0</f>
        <v/>
      </c>
      <c r="F540">
        <f>TEXT(B540,"0.00000E+00")</f>
        <v/>
      </c>
    </row>
    <row r="541">
      <c r="A541" s="13" t="inlineStr">
        <is>
          <t>9999122894498563</t>
        </is>
      </c>
      <c r="B541" s="14">
        <f>VALUE(A541)</f>
        <v/>
      </c>
      <c r="C541">
        <f>TEXT(B541,"0")</f>
        <v/>
      </c>
      <c r="D541">
        <f>A541=C541</f>
        <v/>
      </c>
      <c r="E541">
        <f>MOD(SUMPRODUCT(MID(C541,LEN(C541)+1-ROW(INDIRECT("1:"&amp;LEN(C541))),1)*(2-MOD(ROW(INDIRECT("1:"&amp;LEN(C541))),2))-9*(MID(C541,LEN(C541)+1-ROW(INDIRECT("1:"&amp;LEN(C541))),1)*(2-MOD(ROW(INDIRECT("1:"&amp;LEN(C541))),2))&gt;9)),10)=0</f>
        <v/>
      </c>
      <c r="F541">
        <f>TEXT(B541,"0.00000E+00")</f>
        <v/>
      </c>
    </row>
    <row r="542">
      <c r="A542" s="13" t="inlineStr">
        <is>
          <t>9999129295254354</t>
        </is>
      </c>
      <c r="B542" s="14">
        <f>VALUE(A542)</f>
        <v/>
      </c>
      <c r="C542">
        <f>TEXT(B542,"0")</f>
        <v/>
      </c>
      <c r="D542">
        <f>A542=C542</f>
        <v/>
      </c>
      <c r="E542">
        <f>MOD(SUMPRODUCT(MID(C542,LEN(C542)+1-ROW(INDIRECT("1:"&amp;LEN(C542))),1)*(2-MOD(ROW(INDIRECT("1:"&amp;LEN(C542))),2))-9*(MID(C542,LEN(C542)+1-ROW(INDIRECT("1:"&amp;LEN(C542))),1)*(2-MOD(ROW(INDIRECT("1:"&amp;LEN(C542))),2))&gt;9)),10)=0</f>
        <v/>
      </c>
      <c r="F542">
        <f>TEXT(B542,"0.00000E+00")</f>
        <v/>
      </c>
    </row>
    <row r="543">
      <c r="A543" s="13" t="inlineStr">
        <is>
          <t>9999125169541660</t>
        </is>
      </c>
      <c r="B543" s="14">
        <f>VALUE(A543)</f>
        <v/>
      </c>
      <c r="C543">
        <f>TEXT(B543,"0")</f>
        <v/>
      </c>
      <c r="D543">
        <f>A543=C543</f>
        <v/>
      </c>
      <c r="E543">
        <f>MOD(SUMPRODUCT(MID(C543,LEN(C543)+1-ROW(INDIRECT("1:"&amp;LEN(C543))),1)*(2-MOD(ROW(INDIRECT("1:"&amp;LEN(C543))),2))-9*(MID(C543,LEN(C543)+1-ROW(INDIRECT("1:"&amp;LEN(C543))),1)*(2-MOD(ROW(INDIRECT("1:"&amp;LEN(C543))),2))&gt;9)),10)=0</f>
        <v/>
      </c>
      <c r="F543">
        <f>TEXT(B543,"0.00000E+00")</f>
        <v/>
      </c>
    </row>
    <row r="544">
      <c r="A544" s="13" t="inlineStr">
        <is>
          <t>9999121610216614</t>
        </is>
      </c>
      <c r="B544" s="14">
        <f>VALUE(A544)</f>
        <v/>
      </c>
      <c r="C544">
        <f>TEXT(B544,"0")</f>
        <v/>
      </c>
      <c r="D544">
        <f>A544=C544</f>
        <v/>
      </c>
      <c r="E544">
        <f>MOD(SUMPRODUCT(MID(C544,LEN(C544)+1-ROW(INDIRECT("1:"&amp;LEN(C544))),1)*(2-MOD(ROW(INDIRECT("1:"&amp;LEN(C544))),2))-9*(MID(C544,LEN(C544)+1-ROW(INDIRECT("1:"&amp;LEN(C544))),1)*(2-MOD(ROW(INDIRECT("1:"&amp;LEN(C544))),2))&gt;9)),10)=0</f>
        <v/>
      </c>
      <c r="F544">
        <f>TEXT(B544,"0.00000E+00")</f>
        <v/>
      </c>
    </row>
    <row r="545">
      <c r="A545" s="13" t="inlineStr">
        <is>
          <t>9999121174776284</t>
        </is>
      </c>
      <c r="B545" s="14">
        <f>VALUE(A545)</f>
        <v/>
      </c>
      <c r="C545">
        <f>TEXT(B545,"0")</f>
        <v/>
      </c>
      <c r="D545">
        <f>A545=C545</f>
        <v/>
      </c>
      <c r="E545">
        <f>MOD(SUMPRODUCT(MID(C545,LEN(C545)+1-ROW(INDIRECT("1:"&amp;LEN(C545))),1)*(2-MOD(ROW(INDIRECT("1:"&amp;LEN(C545))),2))-9*(MID(C545,LEN(C545)+1-ROW(INDIRECT("1:"&amp;LEN(C545))),1)*(2-MOD(ROW(INDIRECT("1:"&amp;LEN(C545))),2))&gt;9)),10)=0</f>
        <v/>
      </c>
      <c r="F545">
        <f>TEXT(B545,"0.00000E+00")</f>
        <v/>
      </c>
    </row>
    <row r="546">
      <c r="A546" s="13" t="inlineStr">
        <is>
          <t>9999125235239109</t>
        </is>
      </c>
      <c r="B546" s="14">
        <f>VALUE(A546)</f>
        <v/>
      </c>
      <c r="C546">
        <f>TEXT(B546,"0")</f>
        <v/>
      </c>
      <c r="D546">
        <f>A546=C546</f>
        <v/>
      </c>
      <c r="E546">
        <f>MOD(SUMPRODUCT(MID(C546,LEN(C546)+1-ROW(INDIRECT("1:"&amp;LEN(C546))),1)*(2-MOD(ROW(INDIRECT("1:"&amp;LEN(C546))),2))-9*(MID(C546,LEN(C546)+1-ROW(INDIRECT("1:"&amp;LEN(C546))),1)*(2-MOD(ROW(INDIRECT("1:"&amp;LEN(C546))),2))&gt;9)),10)=0</f>
        <v/>
      </c>
      <c r="F546">
        <f>TEXT(B546,"0.00000E+00")</f>
        <v/>
      </c>
    </row>
    <row r="547">
      <c r="A547" s="13" t="inlineStr">
        <is>
          <t>9999125587535385</t>
        </is>
      </c>
      <c r="B547" s="14">
        <f>VALUE(A547)</f>
        <v/>
      </c>
      <c r="C547">
        <f>TEXT(B547,"0")</f>
        <v/>
      </c>
      <c r="D547">
        <f>A547=C547</f>
        <v/>
      </c>
      <c r="E547">
        <f>MOD(SUMPRODUCT(MID(C547,LEN(C547)+1-ROW(INDIRECT("1:"&amp;LEN(C547))),1)*(2-MOD(ROW(INDIRECT("1:"&amp;LEN(C547))),2))-9*(MID(C547,LEN(C547)+1-ROW(INDIRECT("1:"&amp;LEN(C547))),1)*(2-MOD(ROW(INDIRECT("1:"&amp;LEN(C547))),2))&gt;9)),10)=0</f>
        <v/>
      </c>
      <c r="F547">
        <f>TEXT(B547,"0.00000E+00")</f>
        <v/>
      </c>
    </row>
    <row r="548">
      <c r="A548" s="13" t="inlineStr">
        <is>
          <t>9999124594111439</t>
        </is>
      </c>
      <c r="B548" s="14">
        <f>VALUE(A548)</f>
        <v/>
      </c>
      <c r="C548">
        <f>TEXT(B548,"0")</f>
        <v/>
      </c>
      <c r="D548">
        <f>A548=C548</f>
        <v/>
      </c>
      <c r="E548">
        <f>MOD(SUMPRODUCT(MID(C548,LEN(C548)+1-ROW(INDIRECT("1:"&amp;LEN(C548))),1)*(2-MOD(ROW(INDIRECT("1:"&amp;LEN(C548))),2))-9*(MID(C548,LEN(C548)+1-ROW(INDIRECT("1:"&amp;LEN(C548))),1)*(2-MOD(ROW(INDIRECT("1:"&amp;LEN(C548))),2))&gt;9)),10)=0</f>
        <v/>
      </c>
      <c r="F548">
        <f>TEXT(B548,"0.00000E+00")</f>
        <v/>
      </c>
    </row>
    <row r="549">
      <c r="A549" s="13" t="inlineStr">
        <is>
          <t>9999125621346054</t>
        </is>
      </c>
      <c r="B549" s="14">
        <f>VALUE(A549)</f>
        <v/>
      </c>
      <c r="C549">
        <f>TEXT(B549,"0")</f>
        <v/>
      </c>
      <c r="D549">
        <f>A549=C549</f>
        <v/>
      </c>
      <c r="E549">
        <f>MOD(SUMPRODUCT(MID(C549,LEN(C549)+1-ROW(INDIRECT("1:"&amp;LEN(C549))),1)*(2-MOD(ROW(INDIRECT("1:"&amp;LEN(C549))),2))-9*(MID(C549,LEN(C549)+1-ROW(INDIRECT("1:"&amp;LEN(C549))),1)*(2-MOD(ROW(INDIRECT("1:"&amp;LEN(C549))),2))&gt;9)),10)=0</f>
        <v/>
      </c>
      <c r="F549">
        <f>TEXT(B549,"0.00000E+00")</f>
        <v/>
      </c>
    </row>
    <row r="550">
      <c r="A550" s="13" t="inlineStr">
        <is>
          <t>9999122099523520</t>
        </is>
      </c>
      <c r="B550" s="14">
        <f>VALUE(A550)</f>
        <v/>
      </c>
      <c r="C550">
        <f>TEXT(B550,"0")</f>
        <v/>
      </c>
      <c r="D550">
        <f>A550=C550</f>
        <v/>
      </c>
      <c r="E550">
        <f>MOD(SUMPRODUCT(MID(C550,LEN(C550)+1-ROW(INDIRECT("1:"&amp;LEN(C550))),1)*(2-MOD(ROW(INDIRECT("1:"&amp;LEN(C550))),2))-9*(MID(C550,LEN(C550)+1-ROW(INDIRECT("1:"&amp;LEN(C550))),1)*(2-MOD(ROW(INDIRECT("1:"&amp;LEN(C550))),2))&gt;9)),10)=0</f>
        <v/>
      </c>
      <c r="F550">
        <f>TEXT(B550,"0.00000E+00")</f>
        <v/>
      </c>
    </row>
    <row r="551">
      <c r="A551" s="13" t="inlineStr">
        <is>
          <t>9999121913482699</t>
        </is>
      </c>
      <c r="B551" s="14">
        <f>VALUE(A551)</f>
        <v/>
      </c>
      <c r="C551">
        <f>TEXT(B551,"0")</f>
        <v/>
      </c>
      <c r="D551">
        <f>A551=C551</f>
        <v/>
      </c>
      <c r="E551">
        <f>MOD(SUMPRODUCT(MID(C551,LEN(C551)+1-ROW(INDIRECT("1:"&amp;LEN(C551))),1)*(2-MOD(ROW(INDIRECT("1:"&amp;LEN(C551))),2))-9*(MID(C551,LEN(C551)+1-ROW(INDIRECT("1:"&amp;LEN(C551))),1)*(2-MOD(ROW(INDIRECT("1:"&amp;LEN(C551))),2))&gt;9)),10)=0</f>
        <v/>
      </c>
      <c r="F551">
        <f>TEXT(B551,"0.00000E+00")</f>
        <v/>
      </c>
    </row>
    <row r="552">
      <c r="A552" s="13" t="inlineStr">
        <is>
          <t>9999123744096136</t>
        </is>
      </c>
      <c r="B552" s="14">
        <f>VALUE(A552)</f>
        <v/>
      </c>
      <c r="C552">
        <f>TEXT(B552,"0")</f>
        <v/>
      </c>
      <c r="D552">
        <f>A552=C552</f>
        <v/>
      </c>
      <c r="E552">
        <f>MOD(SUMPRODUCT(MID(C552,LEN(C552)+1-ROW(INDIRECT("1:"&amp;LEN(C552))),1)*(2-MOD(ROW(INDIRECT("1:"&amp;LEN(C552))),2))-9*(MID(C552,LEN(C552)+1-ROW(INDIRECT("1:"&amp;LEN(C552))),1)*(2-MOD(ROW(INDIRECT("1:"&amp;LEN(C552))),2))&gt;9)),10)=0</f>
        <v/>
      </c>
      <c r="F552">
        <f>TEXT(B552,"0.00000E+00")</f>
        <v/>
      </c>
    </row>
    <row r="553">
      <c r="A553" s="13" t="inlineStr">
        <is>
          <t>9999120759561905</t>
        </is>
      </c>
      <c r="B553" s="14">
        <f>VALUE(A553)</f>
        <v/>
      </c>
      <c r="C553">
        <f>TEXT(B553,"0")</f>
        <v/>
      </c>
      <c r="D553">
        <f>A553=C553</f>
        <v/>
      </c>
      <c r="E553">
        <f>MOD(SUMPRODUCT(MID(C553,LEN(C553)+1-ROW(INDIRECT("1:"&amp;LEN(C553))),1)*(2-MOD(ROW(INDIRECT("1:"&amp;LEN(C553))),2))-9*(MID(C553,LEN(C553)+1-ROW(INDIRECT("1:"&amp;LEN(C553))),1)*(2-MOD(ROW(INDIRECT("1:"&amp;LEN(C553))),2))&gt;9)),10)=0</f>
        <v/>
      </c>
      <c r="F553">
        <f>TEXT(B553,"0.00000E+00")</f>
        <v/>
      </c>
    </row>
    <row r="554">
      <c r="A554" s="13" t="inlineStr">
        <is>
          <t>9999125701055898</t>
        </is>
      </c>
      <c r="B554" s="14">
        <f>VALUE(A554)</f>
        <v/>
      </c>
      <c r="C554">
        <f>TEXT(B554,"0")</f>
        <v/>
      </c>
      <c r="D554">
        <f>A554=C554</f>
        <v/>
      </c>
      <c r="E554">
        <f>MOD(SUMPRODUCT(MID(C554,LEN(C554)+1-ROW(INDIRECT("1:"&amp;LEN(C554))),1)*(2-MOD(ROW(INDIRECT("1:"&amp;LEN(C554))),2))-9*(MID(C554,LEN(C554)+1-ROW(INDIRECT("1:"&amp;LEN(C554))),1)*(2-MOD(ROW(INDIRECT("1:"&amp;LEN(C554))),2))&gt;9)),10)=0</f>
        <v/>
      </c>
      <c r="F554">
        <f>TEXT(B554,"0.00000E+00")</f>
        <v/>
      </c>
    </row>
    <row r="555">
      <c r="A555" s="13" t="inlineStr">
        <is>
          <t>9999123410162220</t>
        </is>
      </c>
      <c r="B555" s="14">
        <f>VALUE(A555)</f>
        <v/>
      </c>
      <c r="C555">
        <f>TEXT(B555,"0")</f>
        <v/>
      </c>
      <c r="D555">
        <f>A555=C555</f>
        <v/>
      </c>
      <c r="E555">
        <f>MOD(SUMPRODUCT(MID(C555,LEN(C555)+1-ROW(INDIRECT("1:"&amp;LEN(C555))),1)*(2-MOD(ROW(INDIRECT("1:"&amp;LEN(C555))),2))-9*(MID(C555,LEN(C555)+1-ROW(INDIRECT("1:"&amp;LEN(C555))),1)*(2-MOD(ROW(INDIRECT("1:"&amp;LEN(C555))),2))&gt;9)),10)=0</f>
        <v/>
      </c>
      <c r="F555">
        <f>TEXT(B555,"0.00000E+00")</f>
        <v/>
      </c>
    </row>
    <row r="556">
      <c r="A556" s="13" t="inlineStr">
        <is>
          <t>9999122611191459</t>
        </is>
      </c>
      <c r="B556" s="14">
        <f>VALUE(A556)</f>
        <v/>
      </c>
      <c r="C556">
        <f>TEXT(B556,"0")</f>
        <v/>
      </c>
      <c r="D556">
        <f>A556=C556</f>
        <v/>
      </c>
      <c r="E556">
        <f>MOD(SUMPRODUCT(MID(C556,LEN(C556)+1-ROW(INDIRECT("1:"&amp;LEN(C556))),1)*(2-MOD(ROW(INDIRECT("1:"&amp;LEN(C556))),2))-9*(MID(C556,LEN(C556)+1-ROW(INDIRECT("1:"&amp;LEN(C556))),1)*(2-MOD(ROW(INDIRECT("1:"&amp;LEN(C556))),2))&gt;9)),10)=0</f>
        <v/>
      </c>
      <c r="F556">
        <f>TEXT(B556,"0.00000E+00")</f>
        <v/>
      </c>
    </row>
    <row r="557">
      <c r="A557" s="13" t="inlineStr">
        <is>
          <t>9999122149397263</t>
        </is>
      </c>
      <c r="B557" s="14">
        <f>VALUE(A557)</f>
        <v/>
      </c>
      <c r="C557">
        <f>TEXT(B557,"0")</f>
        <v/>
      </c>
      <c r="D557">
        <f>A557=C557</f>
        <v/>
      </c>
      <c r="E557">
        <f>MOD(SUMPRODUCT(MID(C557,LEN(C557)+1-ROW(INDIRECT("1:"&amp;LEN(C557))),1)*(2-MOD(ROW(INDIRECT("1:"&amp;LEN(C557))),2))-9*(MID(C557,LEN(C557)+1-ROW(INDIRECT("1:"&amp;LEN(C557))),1)*(2-MOD(ROW(INDIRECT("1:"&amp;LEN(C557))),2))&gt;9)),10)=0</f>
        <v/>
      </c>
      <c r="F557">
        <f>TEXT(B557,"0.00000E+00")</f>
        <v/>
      </c>
    </row>
    <row r="558">
      <c r="A558" s="13" t="inlineStr">
        <is>
          <t>9999128351865236</t>
        </is>
      </c>
      <c r="B558" s="14">
        <f>VALUE(A558)</f>
        <v/>
      </c>
      <c r="C558">
        <f>TEXT(B558,"0")</f>
        <v/>
      </c>
      <c r="D558">
        <f>A558=C558</f>
        <v/>
      </c>
      <c r="E558">
        <f>MOD(SUMPRODUCT(MID(C558,LEN(C558)+1-ROW(INDIRECT("1:"&amp;LEN(C558))),1)*(2-MOD(ROW(INDIRECT("1:"&amp;LEN(C558))),2))-9*(MID(C558,LEN(C558)+1-ROW(INDIRECT("1:"&amp;LEN(C558))),1)*(2-MOD(ROW(INDIRECT("1:"&amp;LEN(C558))),2))&gt;9)),10)=0</f>
        <v/>
      </c>
      <c r="F558">
        <f>TEXT(B558,"0.00000E+00")</f>
        <v/>
      </c>
    </row>
    <row r="559">
      <c r="A559" s="13" t="inlineStr">
        <is>
          <t>9999124372656704</t>
        </is>
      </c>
      <c r="B559" s="14">
        <f>VALUE(A559)</f>
        <v/>
      </c>
      <c r="C559">
        <f>TEXT(B559,"0")</f>
        <v/>
      </c>
      <c r="D559">
        <f>A559=C559</f>
        <v/>
      </c>
      <c r="E559">
        <f>MOD(SUMPRODUCT(MID(C559,LEN(C559)+1-ROW(INDIRECT("1:"&amp;LEN(C559))),1)*(2-MOD(ROW(INDIRECT("1:"&amp;LEN(C559))),2))-9*(MID(C559,LEN(C559)+1-ROW(INDIRECT("1:"&amp;LEN(C559))),1)*(2-MOD(ROW(INDIRECT("1:"&amp;LEN(C559))),2))&gt;9)),10)=0</f>
        <v/>
      </c>
      <c r="F559">
        <f>TEXT(B559,"0.00000E+00")</f>
        <v/>
      </c>
    </row>
    <row r="560">
      <c r="A560" s="13" t="inlineStr">
        <is>
          <t>9999121558685697</t>
        </is>
      </c>
      <c r="B560" s="14">
        <f>VALUE(A560)</f>
        <v/>
      </c>
      <c r="C560">
        <f>TEXT(B560,"0")</f>
        <v/>
      </c>
      <c r="D560">
        <f>A560=C560</f>
        <v/>
      </c>
      <c r="E560">
        <f>MOD(SUMPRODUCT(MID(C560,LEN(C560)+1-ROW(INDIRECT("1:"&amp;LEN(C560))),1)*(2-MOD(ROW(INDIRECT("1:"&amp;LEN(C560))),2))-9*(MID(C560,LEN(C560)+1-ROW(INDIRECT("1:"&amp;LEN(C560))),1)*(2-MOD(ROW(INDIRECT("1:"&amp;LEN(C560))),2))&gt;9)),10)=0</f>
        <v/>
      </c>
      <c r="F560">
        <f>TEXT(B560,"0.00000E+00")</f>
        <v/>
      </c>
    </row>
    <row r="561">
      <c r="A561" s="13" t="inlineStr">
        <is>
          <t>9999122529545143</t>
        </is>
      </c>
      <c r="B561" s="14">
        <f>VALUE(A561)</f>
        <v/>
      </c>
      <c r="C561">
        <f>TEXT(B561,"0")</f>
        <v/>
      </c>
      <c r="D561">
        <f>A561=C561</f>
        <v/>
      </c>
      <c r="E561">
        <f>MOD(SUMPRODUCT(MID(C561,LEN(C561)+1-ROW(INDIRECT("1:"&amp;LEN(C561))),1)*(2-MOD(ROW(INDIRECT("1:"&amp;LEN(C561))),2))-9*(MID(C561,LEN(C561)+1-ROW(INDIRECT("1:"&amp;LEN(C561))),1)*(2-MOD(ROW(INDIRECT("1:"&amp;LEN(C561))),2))&gt;9)),10)=0</f>
        <v/>
      </c>
      <c r="F561">
        <f>TEXT(B561,"0.00000E+00")</f>
        <v/>
      </c>
    </row>
    <row r="562">
      <c r="A562" s="13" t="inlineStr">
        <is>
          <t>9999128506833659</t>
        </is>
      </c>
      <c r="B562" s="14">
        <f>VALUE(A562)</f>
        <v/>
      </c>
      <c r="C562">
        <f>TEXT(B562,"0")</f>
        <v/>
      </c>
      <c r="D562">
        <f>A562=C562</f>
        <v/>
      </c>
      <c r="E562">
        <f>MOD(SUMPRODUCT(MID(C562,LEN(C562)+1-ROW(INDIRECT("1:"&amp;LEN(C562))),1)*(2-MOD(ROW(INDIRECT("1:"&amp;LEN(C562))),2))-9*(MID(C562,LEN(C562)+1-ROW(INDIRECT("1:"&amp;LEN(C562))),1)*(2-MOD(ROW(INDIRECT("1:"&amp;LEN(C562))),2))&gt;9)),10)=0</f>
        <v/>
      </c>
      <c r="F562">
        <f>TEXT(B562,"0.00000E+00")</f>
        <v/>
      </c>
    </row>
    <row r="563">
      <c r="A563" s="13" t="inlineStr">
        <is>
          <t>9999129291341932</t>
        </is>
      </c>
      <c r="B563" s="14">
        <f>VALUE(A563)</f>
        <v/>
      </c>
      <c r="C563">
        <f>TEXT(B563,"0")</f>
        <v/>
      </c>
      <c r="D563">
        <f>A563=C563</f>
        <v/>
      </c>
      <c r="E563">
        <f>MOD(SUMPRODUCT(MID(C563,LEN(C563)+1-ROW(INDIRECT("1:"&amp;LEN(C563))),1)*(2-MOD(ROW(INDIRECT("1:"&amp;LEN(C563))),2))-9*(MID(C563,LEN(C563)+1-ROW(INDIRECT("1:"&amp;LEN(C563))),1)*(2-MOD(ROW(INDIRECT("1:"&amp;LEN(C563))),2))&gt;9)),10)=0</f>
        <v/>
      </c>
      <c r="F563">
        <f>TEXT(B563,"0.00000E+00")</f>
        <v/>
      </c>
    </row>
    <row r="564">
      <c r="A564" s="13" t="inlineStr">
        <is>
          <t>9999123014415677</t>
        </is>
      </c>
      <c r="B564" s="14">
        <f>VALUE(A564)</f>
        <v/>
      </c>
      <c r="C564">
        <f>TEXT(B564,"0")</f>
        <v/>
      </c>
      <c r="D564">
        <f>A564=C564</f>
        <v/>
      </c>
      <c r="E564">
        <f>MOD(SUMPRODUCT(MID(C564,LEN(C564)+1-ROW(INDIRECT("1:"&amp;LEN(C564))),1)*(2-MOD(ROW(INDIRECT("1:"&amp;LEN(C564))),2))-9*(MID(C564,LEN(C564)+1-ROW(INDIRECT("1:"&amp;LEN(C564))),1)*(2-MOD(ROW(INDIRECT("1:"&amp;LEN(C564))),2))&gt;9)),10)=0</f>
        <v/>
      </c>
      <c r="F564">
        <f>TEXT(B564,"0.00000E+00")</f>
        <v/>
      </c>
    </row>
    <row r="565">
      <c r="A565" s="13" t="inlineStr">
        <is>
          <t>9999121695625309</t>
        </is>
      </c>
      <c r="B565" s="14">
        <f>VALUE(A565)</f>
        <v/>
      </c>
      <c r="C565">
        <f>TEXT(B565,"0")</f>
        <v/>
      </c>
      <c r="D565">
        <f>A565=C565</f>
        <v/>
      </c>
      <c r="E565">
        <f>MOD(SUMPRODUCT(MID(C565,LEN(C565)+1-ROW(INDIRECT("1:"&amp;LEN(C565))),1)*(2-MOD(ROW(INDIRECT("1:"&amp;LEN(C565))),2))-9*(MID(C565,LEN(C565)+1-ROW(INDIRECT("1:"&amp;LEN(C565))),1)*(2-MOD(ROW(INDIRECT("1:"&amp;LEN(C565))),2))&gt;9)),10)=0</f>
        <v/>
      </c>
      <c r="F565">
        <f>TEXT(B565,"0.00000E+00")</f>
        <v/>
      </c>
    </row>
    <row r="566">
      <c r="A566" s="13" t="inlineStr">
        <is>
          <t>9999120319869707</t>
        </is>
      </c>
      <c r="B566" s="14">
        <f>VALUE(A566)</f>
        <v/>
      </c>
      <c r="C566">
        <f>TEXT(B566,"0")</f>
        <v/>
      </c>
      <c r="D566">
        <f>A566=C566</f>
        <v/>
      </c>
      <c r="E566">
        <f>MOD(SUMPRODUCT(MID(C566,LEN(C566)+1-ROW(INDIRECT("1:"&amp;LEN(C566))),1)*(2-MOD(ROW(INDIRECT("1:"&amp;LEN(C566))),2))-9*(MID(C566,LEN(C566)+1-ROW(INDIRECT("1:"&amp;LEN(C566))),1)*(2-MOD(ROW(INDIRECT("1:"&amp;LEN(C566))),2))&gt;9)),10)=0</f>
        <v/>
      </c>
      <c r="F566">
        <f>TEXT(B566,"0.00000E+00")</f>
        <v/>
      </c>
    </row>
    <row r="567">
      <c r="A567" s="13" t="inlineStr">
        <is>
          <t>9999125645644971</t>
        </is>
      </c>
      <c r="B567" s="14">
        <f>VALUE(A567)</f>
        <v/>
      </c>
      <c r="C567">
        <f>TEXT(B567,"0")</f>
        <v/>
      </c>
      <c r="D567">
        <f>A567=C567</f>
        <v/>
      </c>
      <c r="E567">
        <f>MOD(SUMPRODUCT(MID(C567,LEN(C567)+1-ROW(INDIRECT("1:"&amp;LEN(C567))),1)*(2-MOD(ROW(INDIRECT("1:"&amp;LEN(C567))),2))-9*(MID(C567,LEN(C567)+1-ROW(INDIRECT("1:"&amp;LEN(C567))),1)*(2-MOD(ROW(INDIRECT("1:"&amp;LEN(C567))),2))&gt;9)),10)=0</f>
        <v/>
      </c>
      <c r="F567">
        <f>TEXT(B567,"0.00000E+00")</f>
        <v/>
      </c>
    </row>
    <row r="568">
      <c r="A568" s="13" t="inlineStr">
        <is>
          <t>9999123516191107</t>
        </is>
      </c>
      <c r="B568" s="14">
        <f>VALUE(A568)</f>
        <v/>
      </c>
      <c r="C568">
        <f>TEXT(B568,"0")</f>
        <v/>
      </c>
      <c r="D568">
        <f>A568=C568</f>
        <v/>
      </c>
      <c r="E568">
        <f>MOD(SUMPRODUCT(MID(C568,LEN(C568)+1-ROW(INDIRECT("1:"&amp;LEN(C568))),1)*(2-MOD(ROW(INDIRECT("1:"&amp;LEN(C568))),2))-9*(MID(C568,LEN(C568)+1-ROW(INDIRECT("1:"&amp;LEN(C568))),1)*(2-MOD(ROW(INDIRECT("1:"&amp;LEN(C568))),2))&gt;9)),10)=0</f>
        <v/>
      </c>
      <c r="F568">
        <f>TEXT(B568,"0.00000E+00")</f>
        <v/>
      </c>
    </row>
    <row r="569">
      <c r="A569" s="13" t="inlineStr">
        <is>
          <t>9999124733520466</t>
        </is>
      </c>
      <c r="B569" s="14">
        <f>VALUE(A569)</f>
        <v/>
      </c>
      <c r="C569">
        <f>TEXT(B569,"0")</f>
        <v/>
      </c>
      <c r="D569">
        <f>A569=C569</f>
        <v/>
      </c>
      <c r="E569">
        <f>MOD(SUMPRODUCT(MID(C569,LEN(C569)+1-ROW(INDIRECT("1:"&amp;LEN(C569))),1)*(2-MOD(ROW(INDIRECT("1:"&amp;LEN(C569))),2))-9*(MID(C569,LEN(C569)+1-ROW(INDIRECT("1:"&amp;LEN(C569))),1)*(2-MOD(ROW(INDIRECT("1:"&amp;LEN(C569))),2))&gt;9)),10)=0</f>
        <v/>
      </c>
      <c r="F569">
        <f>TEXT(B569,"0.00000E+00")</f>
        <v/>
      </c>
    </row>
    <row r="570">
      <c r="A570" s="13" t="inlineStr">
        <is>
          <t>9999124190156978</t>
        </is>
      </c>
      <c r="B570" s="14">
        <f>VALUE(A570)</f>
        <v/>
      </c>
      <c r="C570">
        <f>TEXT(B570,"0")</f>
        <v/>
      </c>
      <c r="D570">
        <f>A570=C570</f>
        <v/>
      </c>
      <c r="E570">
        <f>MOD(SUMPRODUCT(MID(C570,LEN(C570)+1-ROW(INDIRECT("1:"&amp;LEN(C570))),1)*(2-MOD(ROW(INDIRECT("1:"&amp;LEN(C570))),2))-9*(MID(C570,LEN(C570)+1-ROW(INDIRECT("1:"&amp;LEN(C570))),1)*(2-MOD(ROW(INDIRECT("1:"&amp;LEN(C570))),2))&gt;9)),10)=0</f>
        <v/>
      </c>
      <c r="F570">
        <f>TEXT(B570,"0.00000E+00")</f>
        <v/>
      </c>
    </row>
    <row r="571">
      <c r="A571" s="13" t="inlineStr">
        <is>
          <t>9999120583821491</t>
        </is>
      </c>
      <c r="B571" s="14">
        <f>VALUE(A571)</f>
        <v/>
      </c>
      <c r="C571">
        <f>TEXT(B571,"0")</f>
        <v/>
      </c>
      <c r="D571">
        <f>A571=C571</f>
        <v/>
      </c>
      <c r="E571">
        <f>MOD(SUMPRODUCT(MID(C571,LEN(C571)+1-ROW(INDIRECT("1:"&amp;LEN(C571))),1)*(2-MOD(ROW(INDIRECT("1:"&amp;LEN(C571))),2))-9*(MID(C571,LEN(C571)+1-ROW(INDIRECT("1:"&amp;LEN(C571))),1)*(2-MOD(ROW(INDIRECT("1:"&amp;LEN(C571))),2))&gt;9)),10)=0</f>
        <v/>
      </c>
      <c r="F571">
        <f>TEXT(B571,"0.00000E+00")</f>
        <v/>
      </c>
    </row>
    <row r="572">
      <c r="A572" s="13" t="inlineStr">
        <is>
          <t>9999126036094487</t>
        </is>
      </c>
      <c r="B572" s="14">
        <f>VALUE(A572)</f>
        <v/>
      </c>
      <c r="C572">
        <f>TEXT(B572,"0")</f>
        <v/>
      </c>
      <c r="D572">
        <f>A572=C572</f>
        <v/>
      </c>
      <c r="E572">
        <f>MOD(SUMPRODUCT(MID(C572,LEN(C572)+1-ROW(INDIRECT("1:"&amp;LEN(C572))),1)*(2-MOD(ROW(INDIRECT("1:"&amp;LEN(C572))),2))-9*(MID(C572,LEN(C572)+1-ROW(INDIRECT("1:"&amp;LEN(C572))),1)*(2-MOD(ROW(INDIRECT("1:"&amp;LEN(C572))),2))&gt;9)),10)=0</f>
        <v/>
      </c>
      <c r="F572">
        <f>TEXT(B572,"0.00000E+00")</f>
        <v/>
      </c>
    </row>
    <row r="573">
      <c r="A573" s="13" t="inlineStr">
        <is>
          <t>9999129338675029</t>
        </is>
      </c>
      <c r="B573" s="14">
        <f>VALUE(A573)</f>
        <v/>
      </c>
      <c r="C573">
        <f>TEXT(B573,"0")</f>
        <v/>
      </c>
      <c r="D573">
        <f>A573=C573</f>
        <v/>
      </c>
      <c r="E573">
        <f>MOD(SUMPRODUCT(MID(C573,LEN(C573)+1-ROW(INDIRECT("1:"&amp;LEN(C573))),1)*(2-MOD(ROW(INDIRECT("1:"&amp;LEN(C573))),2))-9*(MID(C573,LEN(C573)+1-ROW(INDIRECT("1:"&amp;LEN(C573))),1)*(2-MOD(ROW(INDIRECT("1:"&amp;LEN(C573))),2))&gt;9)),10)=0</f>
        <v/>
      </c>
      <c r="F573">
        <f>TEXT(B573,"0.00000E+00")</f>
        <v/>
      </c>
    </row>
    <row r="574">
      <c r="A574" s="13" t="inlineStr">
        <is>
          <t>9999126159175113</t>
        </is>
      </c>
      <c r="B574" s="14">
        <f>VALUE(A574)</f>
        <v/>
      </c>
      <c r="C574">
        <f>TEXT(B574,"0")</f>
        <v/>
      </c>
      <c r="D574">
        <f>A574=C574</f>
        <v/>
      </c>
      <c r="E574">
        <f>MOD(SUMPRODUCT(MID(C574,LEN(C574)+1-ROW(INDIRECT("1:"&amp;LEN(C574))),1)*(2-MOD(ROW(INDIRECT("1:"&amp;LEN(C574))),2))-9*(MID(C574,LEN(C574)+1-ROW(INDIRECT("1:"&amp;LEN(C574))),1)*(2-MOD(ROW(INDIRECT("1:"&amp;LEN(C574))),2))&gt;9)),10)=0</f>
        <v/>
      </c>
      <c r="F574">
        <f>TEXT(B574,"0.00000E+00")</f>
        <v/>
      </c>
    </row>
    <row r="575">
      <c r="A575" s="13" t="inlineStr">
        <is>
          <t>9999124063455606</t>
        </is>
      </c>
      <c r="B575" s="14">
        <f>VALUE(A575)</f>
        <v/>
      </c>
      <c r="C575">
        <f>TEXT(B575,"0")</f>
        <v/>
      </c>
      <c r="D575">
        <f>A575=C575</f>
        <v/>
      </c>
      <c r="E575">
        <f>MOD(SUMPRODUCT(MID(C575,LEN(C575)+1-ROW(INDIRECT("1:"&amp;LEN(C575))),1)*(2-MOD(ROW(INDIRECT("1:"&amp;LEN(C575))),2))-9*(MID(C575,LEN(C575)+1-ROW(INDIRECT("1:"&amp;LEN(C575))),1)*(2-MOD(ROW(INDIRECT("1:"&amp;LEN(C575))),2))&gt;9)),10)=0</f>
        <v/>
      </c>
      <c r="F575">
        <f>TEXT(B575,"0.00000E+00")</f>
        <v/>
      </c>
    </row>
    <row r="576">
      <c r="A576" s="13" t="inlineStr">
        <is>
          <t>9999123225758535</t>
        </is>
      </c>
      <c r="B576" s="14">
        <f>VALUE(A576)</f>
        <v/>
      </c>
      <c r="C576">
        <f>TEXT(B576,"0")</f>
        <v/>
      </c>
      <c r="D576">
        <f>A576=C576</f>
        <v/>
      </c>
      <c r="E576">
        <f>MOD(SUMPRODUCT(MID(C576,LEN(C576)+1-ROW(INDIRECT("1:"&amp;LEN(C576))),1)*(2-MOD(ROW(INDIRECT("1:"&amp;LEN(C576))),2))-9*(MID(C576,LEN(C576)+1-ROW(INDIRECT("1:"&amp;LEN(C576))),1)*(2-MOD(ROW(INDIRECT("1:"&amp;LEN(C576))),2))&gt;9)),10)=0</f>
        <v/>
      </c>
      <c r="F576">
        <f>TEXT(B576,"0.00000E+00")</f>
        <v/>
      </c>
    </row>
    <row r="577">
      <c r="A577" s="13" t="inlineStr">
        <is>
          <t>9999129492228144</t>
        </is>
      </c>
      <c r="B577" s="14">
        <f>VALUE(A577)</f>
        <v/>
      </c>
      <c r="C577">
        <f>TEXT(B577,"0")</f>
        <v/>
      </c>
      <c r="D577">
        <f>A577=C577</f>
        <v/>
      </c>
      <c r="E577">
        <f>MOD(SUMPRODUCT(MID(C577,LEN(C577)+1-ROW(INDIRECT("1:"&amp;LEN(C577))),1)*(2-MOD(ROW(INDIRECT("1:"&amp;LEN(C577))),2))-9*(MID(C577,LEN(C577)+1-ROW(INDIRECT("1:"&amp;LEN(C577))),1)*(2-MOD(ROW(INDIRECT("1:"&amp;LEN(C577))),2))&gt;9)),10)=0</f>
        <v/>
      </c>
      <c r="F577">
        <f>TEXT(B577,"0.00000E+00")</f>
        <v/>
      </c>
    </row>
    <row r="578">
      <c r="A578" s="13" t="inlineStr">
        <is>
          <t>9999126470456465</t>
        </is>
      </c>
      <c r="B578" s="14">
        <f>VALUE(A578)</f>
        <v/>
      </c>
      <c r="C578">
        <f>TEXT(B578,"0")</f>
        <v/>
      </c>
      <c r="D578">
        <f>A578=C578</f>
        <v/>
      </c>
      <c r="E578">
        <f>MOD(SUMPRODUCT(MID(C578,LEN(C578)+1-ROW(INDIRECT("1:"&amp;LEN(C578))),1)*(2-MOD(ROW(INDIRECT("1:"&amp;LEN(C578))),2))-9*(MID(C578,LEN(C578)+1-ROW(INDIRECT("1:"&amp;LEN(C578))),1)*(2-MOD(ROW(INDIRECT("1:"&amp;LEN(C578))),2))&gt;9)),10)=0</f>
        <v/>
      </c>
      <c r="F578">
        <f>TEXT(B578,"0.00000E+00")</f>
        <v/>
      </c>
    </row>
    <row r="579">
      <c r="A579" s="13" t="inlineStr">
        <is>
          <t>9999128418919240</t>
        </is>
      </c>
      <c r="B579" s="14">
        <f>VALUE(A579)</f>
        <v/>
      </c>
      <c r="C579">
        <f>TEXT(B579,"0")</f>
        <v/>
      </c>
      <c r="D579">
        <f>A579=C579</f>
        <v/>
      </c>
      <c r="E579">
        <f>MOD(SUMPRODUCT(MID(C579,LEN(C579)+1-ROW(INDIRECT("1:"&amp;LEN(C579))),1)*(2-MOD(ROW(INDIRECT("1:"&amp;LEN(C579))),2))-9*(MID(C579,LEN(C579)+1-ROW(INDIRECT("1:"&amp;LEN(C579))),1)*(2-MOD(ROW(INDIRECT("1:"&amp;LEN(C579))),2))&gt;9)),10)=0</f>
        <v/>
      </c>
      <c r="F579">
        <f>TEXT(B579,"0.00000E+00")</f>
        <v/>
      </c>
    </row>
    <row r="580">
      <c r="A580" s="13" t="inlineStr">
        <is>
          <t>9999128023021796</t>
        </is>
      </c>
      <c r="B580" s="14">
        <f>VALUE(A580)</f>
        <v/>
      </c>
      <c r="C580">
        <f>TEXT(B580,"0")</f>
        <v/>
      </c>
      <c r="D580">
        <f>A580=C580</f>
        <v/>
      </c>
      <c r="E580">
        <f>MOD(SUMPRODUCT(MID(C580,LEN(C580)+1-ROW(INDIRECT("1:"&amp;LEN(C580))),1)*(2-MOD(ROW(INDIRECT("1:"&amp;LEN(C580))),2))-9*(MID(C580,LEN(C580)+1-ROW(INDIRECT("1:"&amp;LEN(C580))),1)*(2-MOD(ROW(INDIRECT("1:"&amp;LEN(C580))),2))&gt;9)),10)=0</f>
        <v/>
      </c>
      <c r="F580">
        <f>TEXT(B580,"0.00000E+00")</f>
        <v/>
      </c>
    </row>
    <row r="581">
      <c r="A581" s="13" t="inlineStr">
        <is>
          <t>9999127420235579</t>
        </is>
      </c>
      <c r="B581" s="14">
        <f>VALUE(A581)</f>
        <v/>
      </c>
      <c r="C581">
        <f>TEXT(B581,"0")</f>
        <v/>
      </c>
      <c r="D581">
        <f>A581=C581</f>
        <v/>
      </c>
      <c r="E581">
        <f>MOD(SUMPRODUCT(MID(C581,LEN(C581)+1-ROW(INDIRECT("1:"&amp;LEN(C581))),1)*(2-MOD(ROW(INDIRECT("1:"&amp;LEN(C581))),2))-9*(MID(C581,LEN(C581)+1-ROW(INDIRECT("1:"&amp;LEN(C581))),1)*(2-MOD(ROW(INDIRECT("1:"&amp;LEN(C581))),2))&gt;9)),10)=0</f>
        <v/>
      </c>
      <c r="F581">
        <f>TEXT(B581,"0.00000E+00")</f>
        <v/>
      </c>
    </row>
    <row r="582">
      <c r="A582" s="13" t="inlineStr">
        <is>
          <t>9999126681503972</t>
        </is>
      </c>
      <c r="B582" s="14">
        <f>VALUE(A582)</f>
        <v/>
      </c>
      <c r="C582">
        <f>TEXT(B582,"0")</f>
        <v/>
      </c>
      <c r="D582">
        <f>A582=C582</f>
        <v/>
      </c>
      <c r="E582">
        <f>MOD(SUMPRODUCT(MID(C582,LEN(C582)+1-ROW(INDIRECT("1:"&amp;LEN(C582))),1)*(2-MOD(ROW(INDIRECT("1:"&amp;LEN(C582))),2))-9*(MID(C582,LEN(C582)+1-ROW(INDIRECT("1:"&amp;LEN(C582))),1)*(2-MOD(ROW(INDIRECT("1:"&amp;LEN(C582))),2))&gt;9)),10)=0</f>
        <v/>
      </c>
      <c r="F582">
        <f>TEXT(B582,"0.00000E+00")</f>
        <v/>
      </c>
    </row>
    <row r="583">
      <c r="A583" s="13" t="inlineStr">
        <is>
          <t>9999124627060363</t>
        </is>
      </c>
      <c r="B583" s="14">
        <f>VALUE(A583)</f>
        <v/>
      </c>
      <c r="C583">
        <f>TEXT(B583,"0")</f>
        <v/>
      </c>
      <c r="D583">
        <f>A583=C583</f>
        <v/>
      </c>
      <c r="E583">
        <f>MOD(SUMPRODUCT(MID(C583,LEN(C583)+1-ROW(INDIRECT("1:"&amp;LEN(C583))),1)*(2-MOD(ROW(INDIRECT("1:"&amp;LEN(C583))),2))-9*(MID(C583,LEN(C583)+1-ROW(INDIRECT("1:"&amp;LEN(C583))),1)*(2-MOD(ROW(INDIRECT("1:"&amp;LEN(C583))),2))&gt;9)),10)=0</f>
        <v/>
      </c>
      <c r="F583">
        <f>TEXT(B583,"0.00000E+00")</f>
        <v/>
      </c>
    </row>
    <row r="584">
      <c r="A584" s="13" t="inlineStr">
        <is>
          <t>9999125422130038</t>
        </is>
      </c>
      <c r="B584" s="14">
        <f>VALUE(A584)</f>
        <v/>
      </c>
      <c r="C584">
        <f>TEXT(B584,"0")</f>
        <v/>
      </c>
      <c r="D584">
        <f>A584=C584</f>
        <v/>
      </c>
      <c r="E584">
        <f>MOD(SUMPRODUCT(MID(C584,LEN(C584)+1-ROW(INDIRECT("1:"&amp;LEN(C584))),1)*(2-MOD(ROW(INDIRECT("1:"&amp;LEN(C584))),2))-9*(MID(C584,LEN(C584)+1-ROW(INDIRECT("1:"&amp;LEN(C584))),1)*(2-MOD(ROW(INDIRECT("1:"&amp;LEN(C584))),2))&gt;9)),10)=0</f>
        <v/>
      </c>
      <c r="F584">
        <f>TEXT(B584,"0.00000E+00")</f>
        <v/>
      </c>
    </row>
    <row r="585">
      <c r="A585" s="13" t="inlineStr">
        <is>
          <t>9999125023615841</t>
        </is>
      </c>
      <c r="B585" s="14">
        <f>VALUE(A585)</f>
        <v/>
      </c>
      <c r="C585">
        <f>TEXT(B585,"0")</f>
        <v/>
      </c>
      <c r="D585">
        <f>A585=C585</f>
        <v/>
      </c>
      <c r="E585">
        <f>MOD(SUMPRODUCT(MID(C585,LEN(C585)+1-ROW(INDIRECT("1:"&amp;LEN(C585))),1)*(2-MOD(ROW(INDIRECT("1:"&amp;LEN(C585))),2))-9*(MID(C585,LEN(C585)+1-ROW(INDIRECT("1:"&amp;LEN(C585))),1)*(2-MOD(ROW(INDIRECT("1:"&amp;LEN(C585))),2))&gt;9)),10)=0</f>
        <v/>
      </c>
      <c r="F585">
        <f>TEXT(B585,"0.00000E+00")</f>
        <v/>
      </c>
    </row>
    <row r="586">
      <c r="A586" s="13" t="inlineStr">
        <is>
          <t>9999129267225952</t>
        </is>
      </c>
      <c r="B586" s="14">
        <f>VALUE(A586)</f>
        <v/>
      </c>
      <c r="C586">
        <f>TEXT(B586,"0")</f>
        <v/>
      </c>
      <c r="D586">
        <f>A586=C586</f>
        <v/>
      </c>
      <c r="E586">
        <f>MOD(SUMPRODUCT(MID(C586,LEN(C586)+1-ROW(INDIRECT("1:"&amp;LEN(C586))),1)*(2-MOD(ROW(INDIRECT("1:"&amp;LEN(C586))),2))-9*(MID(C586,LEN(C586)+1-ROW(INDIRECT("1:"&amp;LEN(C586))),1)*(2-MOD(ROW(INDIRECT("1:"&amp;LEN(C586))),2))&gt;9)),10)=0</f>
        <v/>
      </c>
      <c r="F586">
        <f>TEXT(B586,"0.00000E+00")</f>
        <v/>
      </c>
    </row>
    <row r="587">
      <c r="A587" s="13" t="inlineStr">
        <is>
          <t>9999125666633432</t>
        </is>
      </c>
      <c r="B587" s="14">
        <f>VALUE(A587)</f>
        <v/>
      </c>
      <c r="C587">
        <f>TEXT(B587,"0")</f>
        <v/>
      </c>
      <c r="D587">
        <f>A587=C587</f>
        <v/>
      </c>
      <c r="E587">
        <f>MOD(SUMPRODUCT(MID(C587,LEN(C587)+1-ROW(INDIRECT("1:"&amp;LEN(C587))),1)*(2-MOD(ROW(INDIRECT("1:"&amp;LEN(C587))),2))-9*(MID(C587,LEN(C587)+1-ROW(INDIRECT("1:"&amp;LEN(C587))),1)*(2-MOD(ROW(INDIRECT("1:"&amp;LEN(C587))),2))&gt;9)),10)=0</f>
        <v/>
      </c>
      <c r="F587">
        <f>TEXT(B587,"0.00000E+00")</f>
        <v/>
      </c>
    </row>
    <row r="588">
      <c r="A588" s="13" t="inlineStr">
        <is>
          <t>9999121692032640</t>
        </is>
      </c>
      <c r="B588" s="14">
        <f>VALUE(A588)</f>
        <v/>
      </c>
      <c r="C588">
        <f>TEXT(B588,"0")</f>
        <v/>
      </c>
      <c r="D588">
        <f>A588=C588</f>
        <v/>
      </c>
      <c r="E588">
        <f>MOD(SUMPRODUCT(MID(C588,LEN(C588)+1-ROW(INDIRECT("1:"&amp;LEN(C588))),1)*(2-MOD(ROW(INDIRECT("1:"&amp;LEN(C588))),2))-9*(MID(C588,LEN(C588)+1-ROW(INDIRECT("1:"&amp;LEN(C588))),1)*(2-MOD(ROW(INDIRECT("1:"&amp;LEN(C588))),2))&gt;9)),10)=0</f>
        <v/>
      </c>
      <c r="F588">
        <f>TEXT(B588,"0.00000E+00")</f>
        <v/>
      </c>
    </row>
    <row r="589">
      <c r="A589" s="13" t="inlineStr">
        <is>
          <t>9999128627572913</t>
        </is>
      </c>
      <c r="B589" s="14">
        <f>VALUE(A589)</f>
        <v/>
      </c>
      <c r="C589">
        <f>TEXT(B589,"0")</f>
        <v/>
      </c>
      <c r="D589">
        <f>A589=C589</f>
        <v/>
      </c>
      <c r="E589">
        <f>MOD(SUMPRODUCT(MID(C589,LEN(C589)+1-ROW(INDIRECT("1:"&amp;LEN(C589))),1)*(2-MOD(ROW(INDIRECT("1:"&amp;LEN(C589))),2))-9*(MID(C589,LEN(C589)+1-ROW(INDIRECT("1:"&amp;LEN(C589))),1)*(2-MOD(ROW(INDIRECT("1:"&amp;LEN(C589))),2))&gt;9)),10)=0</f>
        <v/>
      </c>
      <c r="F589">
        <f>TEXT(B589,"0.00000E+00")</f>
        <v/>
      </c>
    </row>
    <row r="590">
      <c r="A590" s="13" t="inlineStr">
        <is>
          <t>9999123265393730</t>
        </is>
      </c>
      <c r="B590" s="14">
        <f>VALUE(A590)</f>
        <v/>
      </c>
      <c r="C590">
        <f>TEXT(B590,"0")</f>
        <v/>
      </c>
      <c r="D590">
        <f>A590=C590</f>
        <v/>
      </c>
      <c r="E590">
        <f>MOD(SUMPRODUCT(MID(C590,LEN(C590)+1-ROW(INDIRECT("1:"&amp;LEN(C590))),1)*(2-MOD(ROW(INDIRECT("1:"&amp;LEN(C590))),2))-9*(MID(C590,LEN(C590)+1-ROW(INDIRECT("1:"&amp;LEN(C590))),1)*(2-MOD(ROW(INDIRECT("1:"&amp;LEN(C590))),2))&gt;9)),10)=0</f>
        <v/>
      </c>
      <c r="F590">
        <f>TEXT(B590,"0.00000E+00")</f>
        <v/>
      </c>
    </row>
    <row r="591">
      <c r="A591" s="13" t="inlineStr">
        <is>
          <t>9999126310985004</t>
        </is>
      </c>
      <c r="B591" s="14">
        <f>VALUE(A591)</f>
        <v/>
      </c>
      <c r="C591">
        <f>TEXT(B591,"0")</f>
        <v/>
      </c>
      <c r="D591">
        <f>A591=C591</f>
        <v/>
      </c>
      <c r="E591">
        <f>MOD(SUMPRODUCT(MID(C591,LEN(C591)+1-ROW(INDIRECT("1:"&amp;LEN(C591))),1)*(2-MOD(ROW(INDIRECT("1:"&amp;LEN(C591))),2))-9*(MID(C591,LEN(C591)+1-ROW(INDIRECT("1:"&amp;LEN(C591))),1)*(2-MOD(ROW(INDIRECT("1:"&amp;LEN(C591))),2))&gt;9)),10)=0</f>
        <v/>
      </c>
      <c r="F591">
        <f>TEXT(B591,"0.00000E+00")</f>
        <v/>
      </c>
    </row>
    <row r="592">
      <c r="A592" s="13" t="inlineStr">
        <is>
          <t>9999124773259520</t>
        </is>
      </c>
      <c r="B592" s="14">
        <f>VALUE(A592)</f>
        <v/>
      </c>
      <c r="C592">
        <f>TEXT(B592,"0")</f>
        <v/>
      </c>
      <c r="D592">
        <f>A592=C592</f>
        <v/>
      </c>
      <c r="E592">
        <f>MOD(SUMPRODUCT(MID(C592,LEN(C592)+1-ROW(INDIRECT("1:"&amp;LEN(C592))),1)*(2-MOD(ROW(INDIRECT("1:"&amp;LEN(C592))),2))-9*(MID(C592,LEN(C592)+1-ROW(INDIRECT("1:"&amp;LEN(C592))),1)*(2-MOD(ROW(INDIRECT("1:"&amp;LEN(C592))),2))&gt;9)),10)=0</f>
        <v/>
      </c>
      <c r="F592">
        <f>TEXT(B592,"0.00000E+00")</f>
        <v/>
      </c>
    </row>
    <row r="593">
      <c r="A593" s="13" t="inlineStr">
        <is>
          <t>9999122027218870</t>
        </is>
      </c>
      <c r="B593" s="14">
        <f>VALUE(A593)</f>
        <v/>
      </c>
      <c r="C593">
        <f>TEXT(B593,"0")</f>
        <v/>
      </c>
      <c r="D593">
        <f>A593=C593</f>
        <v/>
      </c>
      <c r="E593">
        <f>MOD(SUMPRODUCT(MID(C593,LEN(C593)+1-ROW(INDIRECT("1:"&amp;LEN(C593))),1)*(2-MOD(ROW(INDIRECT("1:"&amp;LEN(C593))),2))-9*(MID(C593,LEN(C593)+1-ROW(INDIRECT("1:"&amp;LEN(C593))),1)*(2-MOD(ROW(INDIRECT("1:"&amp;LEN(C593))),2))&gt;9)),10)=0</f>
        <v/>
      </c>
      <c r="F593">
        <f>TEXT(B593,"0.00000E+00")</f>
        <v/>
      </c>
    </row>
    <row r="594">
      <c r="A594" s="13" t="inlineStr">
        <is>
          <t>9999123082491444</t>
        </is>
      </c>
      <c r="B594" s="14">
        <f>VALUE(A594)</f>
        <v/>
      </c>
      <c r="C594">
        <f>TEXT(B594,"0")</f>
        <v/>
      </c>
      <c r="D594">
        <f>A594=C594</f>
        <v/>
      </c>
      <c r="E594">
        <f>MOD(SUMPRODUCT(MID(C594,LEN(C594)+1-ROW(INDIRECT("1:"&amp;LEN(C594))),1)*(2-MOD(ROW(INDIRECT("1:"&amp;LEN(C594))),2))-9*(MID(C594,LEN(C594)+1-ROW(INDIRECT("1:"&amp;LEN(C594))),1)*(2-MOD(ROW(INDIRECT("1:"&amp;LEN(C594))),2))&gt;9)),10)=0</f>
        <v/>
      </c>
      <c r="F594">
        <f>TEXT(B594,"0.00000E+00")</f>
        <v/>
      </c>
    </row>
    <row r="595">
      <c r="A595" s="13" t="inlineStr">
        <is>
          <t>9999126596338340</t>
        </is>
      </c>
      <c r="B595" s="14">
        <f>VALUE(A595)</f>
        <v/>
      </c>
      <c r="C595">
        <f>TEXT(B595,"0")</f>
        <v/>
      </c>
      <c r="D595">
        <f>A595=C595</f>
        <v/>
      </c>
      <c r="E595">
        <f>MOD(SUMPRODUCT(MID(C595,LEN(C595)+1-ROW(INDIRECT("1:"&amp;LEN(C595))),1)*(2-MOD(ROW(INDIRECT("1:"&amp;LEN(C595))),2))-9*(MID(C595,LEN(C595)+1-ROW(INDIRECT("1:"&amp;LEN(C595))),1)*(2-MOD(ROW(INDIRECT("1:"&amp;LEN(C595))),2))&gt;9)),10)=0</f>
        <v/>
      </c>
      <c r="F595">
        <f>TEXT(B595,"0.00000E+00")</f>
        <v/>
      </c>
    </row>
    <row r="596">
      <c r="A596" s="13" t="inlineStr">
        <is>
          <t>9999122709201608</t>
        </is>
      </c>
      <c r="B596" s="14">
        <f>VALUE(A596)</f>
        <v/>
      </c>
      <c r="C596">
        <f>TEXT(B596,"0")</f>
        <v/>
      </c>
      <c r="D596">
        <f>A596=C596</f>
        <v/>
      </c>
      <c r="E596">
        <f>MOD(SUMPRODUCT(MID(C596,LEN(C596)+1-ROW(INDIRECT("1:"&amp;LEN(C596))),1)*(2-MOD(ROW(INDIRECT("1:"&amp;LEN(C596))),2))-9*(MID(C596,LEN(C596)+1-ROW(INDIRECT("1:"&amp;LEN(C596))),1)*(2-MOD(ROW(INDIRECT("1:"&amp;LEN(C596))),2))&gt;9)),10)=0</f>
        <v/>
      </c>
      <c r="F596">
        <f>TEXT(B596,"0.00000E+00")</f>
        <v/>
      </c>
    </row>
    <row r="597">
      <c r="A597" s="13" t="inlineStr">
        <is>
          <t>9999126961168561</t>
        </is>
      </c>
      <c r="B597" s="14">
        <f>VALUE(A597)</f>
        <v/>
      </c>
      <c r="C597">
        <f>TEXT(B597,"0")</f>
        <v/>
      </c>
      <c r="D597">
        <f>A597=C597</f>
        <v/>
      </c>
      <c r="E597">
        <f>MOD(SUMPRODUCT(MID(C597,LEN(C597)+1-ROW(INDIRECT("1:"&amp;LEN(C597))),1)*(2-MOD(ROW(INDIRECT("1:"&amp;LEN(C597))),2))-9*(MID(C597,LEN(C597)+1-ROW(INDIRECT("1:"&amp;LEN(C597))),1)*(2-MOD(ROW(INDIRECT("1:"&amp;LEN(C597))),2))&gt;9)),10)=0</f>
        <v/>
      </c>
      <c r="F597">
        <f>TEXT(B597,"0.00000E+00")</f>
        <v/>
      </c>
    </row>
    <row r="598">
      <c r="A598" s="13" t="inlineStr">
        <is>
          <t>9999123592305704</t>
        </is>
      </c>
      <c r="B598" s="14">
        <f>VALUE(A598)</f>
        <v/>
      </c>
      <c r="C598">
        <f>TEXT(B598,"0")</f>
        <v/>
      </c>
      <c r="D598">
        <f>A598=C598</f>
        <v/>
      </c>
      <c r="E598">
        <f>MOD(SUMPRODUCT(MID(C598,LEN(C598)+1-ROW(INDIRECT("1:"&amp;LEN(C598))),1)*(2-MOD(ROW(INDIRECT("1:"&amp;LEN(C598))),2))-9*(MID(C598,LEN(C598)+1-ROW(INDIRECT("1:"&amp;LEN(C598))),1)*(2-MOD(ROW(INDIRECT("1:"&amp;LEN(C598))),2))&gt;9)),10)=0</f>
        <v/>
      </c>
      <c r="F598">
        <f>TEXT(B598,"0.00000E+00")</f>
        <v/>
      </c>
    </row>
    <row r="599">
      <c r="A599" s="13" t="inlineStr">
        <is>
          <t>9999128420110093</t>
        </is>
      </c>
      <c r="B599" s="14">
        <f>VALUE(A599)</f>
        <v/>
      </c>
      <c r="C599">
        <f>TEXT(B599,"0")</f>
        <v/>
      </c>
      <c r="D599">
        <f>A599=C599</f>
        <v/>
      </c>
      <c r="E599">
        <f>MOD(SUMPRODUCT(MID(C599,LEN(C599)+1-ROW(INDIRECT("1:"&amp;LEN(C599))),1)*(2-MOD(ROW(INDIRECT("1:"&amp;LEN(C599))),2))-9*(MID(C599,LEN(C599)+1-ROW(INDIRECT("1:"&amp;LEN(C599))),1)*(2-MOD(ROW(INDIRECT("1:"&amp;LEN(C599))),2))&gt;9)),10)=0</f>
        <v/>
      </c>
      <c r="F599">
        <f>TEXT(B599,"0.00000E+00")</f>
        <v/>
      </c>
    </row>
    <row r="600">
      <c r="A600" s="13" t="inlineStr">
        <is>
          <t>9999123279086890</t>
        </is>
      </c>
      <c r="B600" s="14">
        <f>VALUE(A600)</f>
        <v/>
      </c>
      <c r="C600">
        <f>TEXT(B600,"0")</f>
        <v/>
      </c>
      <c r="D600">
        <f>A600=C600</f>
        <v/>
      </c>
      <c r="E600">
        <f>MOD(SUMPRODUCT(MID(C600,LEN(C600)+1-ROW(INDIRECT("1:"&amp;LEN(C600))),1)*(2-MOD(ROW(INDIRECT("1:"&amp;LEN(C600))),2))-9*(MID(C600,LEN(C600)+1-ROW(INDIRECT("1:"&amp;LEN(C600))),1)*(2-MOD(ROW(INDIRECT("1:"&amp;LEN(C600))),2))&gt;9)),10)=0</f>
        <v/>
      </c>
      <c r="F600">
        <f>TEXT(B600,"0.00000E+00")</f>
        <v/>
      </c>
    </row>
    <row r="601">
      <c r="A601" s="13" t="inlineStr">
        <is>
          <t>9999125356400076</t>
        </is>
      </c>
      <c r="B601" s="14">
        <f>VALUE(A601)</f>
        <v/>
      </c>
      <c r="C601">
        <f>TEXT(B601,"0")</f>
        <v/>
      </c>
      <c r="D601">
        <f>A601=C601</f>
        <v/>
      </c>
      <c r="E601">
        <f>MOD(SUMPRODUCT(MID(C601,LEN(C601)+1-ROW(INDIRECT("1:"&amp;LEN(C601))),1)*(2-MOD(ROW(INDIRECT("1:"&amp;LEN(C601))),2))-9*(MID(C601,LEN(C601)+1-ROW(INDIRECT("1:"&amp;LEN(C601))),1)*(2-MOD(ROW(INDIRECT("1:"&amp;LEN(C601))),2))&gt;9)),10)=0</f>
        <v/>
      </c>
      <c r="F601">
        <f>TEXT(B601,"0.00000E+00")</f>
        <v/>
      </c>
    </row>
    <row r="602">
      <c r="A602" s="13" t="inlineStr">
        <is>
          <t>9999125925956954</t>
        </is>
      </c>
      <c r="B602" s="14">
        <f>VALUE(A602)</f>
        <v/>
      </c>
      <c r="C602">
        <f>TEXT(B602,"0")</f>
        <v/>
      </c>
      <c r="D602">
        <f>A602=C602</f>
        <v/>
      </c>
      <c r="E602">
        <f>MOD(SUMPRODUCT(MID(C602,LEN(C602)+1-ROW(INDIRECT("1:"&amp;LEN(C602))),1)*(2-MOD(ROW(INDIRECT("1:"&amp;LEN(C602))),2))-9*(MID(C602,LEN(C602)+1-ROW(INDIRECT("1:"&amp;LEN(C602))),1)*(2-MOD(ROW(INDIRECT("1:"&amp;LEN(C602))),2))&gt;9)),10)=0</f>
        <v/>
      </c>
      <c r="F602">
        <f>TEXT(B602,"0.00000E+00")</f>
        <v/>
      </c>
    </row>
    <row r="603">
      <c r="A603" s="13" t="inlineStr">
        <is>
          <t>9999123518480722</t>
        </is>
      </c>
      <c r="B603" s="14">
        <f>VALUE(A603)</f>
        <v/>
      </c>
      <c r="C603">
        <f>TEXT(B603,"0")</f>
        <v/>
      </c>
      <c r="D603">
        <f>A603=C603</f>
        <v/>
      </c>
      <c r="E603">
        <f>MOD(SUMPRODUCT(MID(C603,LEN(C603)+1-ROW(INDIRECT("1:"&amp;LEN(C603))),1)*(2-MOD(ROW(INDIRECT("1:"&amp;LEN(C603))),2))-9*(MID(C603,LEN(C603)+1-ROW(INDIRECT("1:"&amp;LEN(C603))),1)*(2-MOD(ROW(INDIRECT("1:"&amp;LEN(C603))),2))&gt;9)),10)=0</f>
        <v/>
      </c>
      <c r="F603">
        <f>TEXT(B603,"0.00000E+00")</f>
        <v/>
      </c>
    </row>
    <row r="604">
      <c r="A604" s="13" t="inlineStr">
        <is>
          <t>9999126642401787</t>
        </is>
      </c>
      <c r="B604" s="14">
        <f>VALUE(A604)</f>
        <v/>
      </c>
      <c r="C604">
        <f>TEXT(B604,"0")</f>
        <v/>
      </c>
      <c r="D604">
        <f>A604=C604</f>
        <v/>
      </c>
      <c r="E604">
        <f>MOD(SUMPRODUCT(MID(C604,LEN(C604)+1-ROW(INDIRECT("1:"&amp;LEN(C604))),1)*(2-MOD(ROW(INDIRECT("1:"&amp;LEN(C604))),2))-9*(MID(C604,LEN(C604)+1-ROW(INDIRECT("1:"&amp;LEN(C604))),1)*(2-MOD(ROW(INDIRECT("1:"&amp;LEN(C604))),2))&gt;9)),10)=0</f>
        <v/>
      </c>
      <c r="F604">
        <f>TEXT(B604,"0.00000E+00")</f>
        <v/>
      </c>
    </row>
    <row r="605">
      <c r="A605" s="13" t="inlineStr">
        <is>
          <t>9999123970160770</t>
        </is>
      </c>
      <c r="B605" s="14">
        <f>VALUE(A605)</f>
        <v/>
      </c>
      <c r="C605">
        <f>TEXT(B605,"0")</f>
        <v/>
      </c>
      <c r="D605">
        <f>A605=C605</f>
        <v/>
      </c>
      <c r="E605">
        <f>MOD(SUMPRODUCT(MID(C605,LEN(C605)+1-ROW(INDIRECT("1:"&amp;LEN(C605))),1)*(2-MOD(ROW(INDIRECT("1:"&amp;LEN(C605))),2))-9*(MID(C605,LEN(C605)+1-ROW(INDIRECT("1:"&amp;LEN(C605))),1)*(2-MOD(ROW(INDIRECT("1:"&amp;LEN(C605))),2))&gt;9)),10)=0</f>
        <v/>
      </c>
      <c r="F605">
        <f>TEXT(B605,"0.00000E+00")</f>
        <v/>
      </c>
    </row>
    <row r="606">
      <c r="A606" s="13" t="inlineStr">
        <is>
          <t>9999120652537994</t>
        </is>
      </c>
      <c r="B606" s="14">
        <f>VALUE(A606)</f>
        <v/>
      </c>
      <c r="C606">
        <f>TEXT(B606,"0")</f>
        <v/>
      </c>
      <c r="D606">
        <f>A606=C606</f>
        <v/>
      </c>
      <c r="E606">
        <f>MOD(SUMPRODUCT(MID(C606,LEN(C606)+1-ROW(INDIRECT("1:"&amp;LEN(C606))),1)*(2-MOD(ROW(INDIRECT("1:"&amp;LEN(C606))),2))-9*(MID(C606,LEN(C606)+1-ROW(INDIRECT("1:"&amp;LEN(C606))),1)*(2-MOD(ROW(INDIRECT("1:"&amp;LEN(C606))),2))&gt;9)),10)=0</f>
        <v/>
      </c>
      <c r="F606">
        <f>TEXT(B606,"0.00000E+00")</f>
        <v/>
      </c>
    </row>
    <row r="607">
      <c r="A607" s="13" t="inlineStr">
        <is>
          <t>9999122862873003</t>
        </is>
      </c>
      <c r="B607" s="14">
        <f>VALUE(A607)</f>
        <v/>
      </c>
      <c r="C607">
        <f>TEXT(B607,"0")</f>
        <v/>
      </c>
      <c r="D607">
        <f>A607=C607</f>
        <v/>
      </c>
      <c r="E607">
        <f>MOD(SUMPRODUCT(MID(C607,LEN(C607)+1-ROW(INDIRECT("1:"&amp;LEN(C607))),1)*(2-MOD(ROW(INDIRECT("1:"&amp;LEN(C607))),2))-9*(MID(C607,LEN(C607)+1-ROW(INDIRECT("1:"&amp;LEN(C607))),1)*(2-MOD(ROW(INDIRECT("1:"&amp;LEN(C607))),2))&gt;9)),10)=0</f>
        <v/>
      </c>
      <c r="F607">
        <f>TEXT(B607,"0.00000E+00")</f>
        <v/>
      </c>
    </row>
    <row r="608">
      <c r="A608" s="13" t="inlineStr">
        <is>
          <t>9999127669341609</t>
        </is>
      </c>
      <c r="B608" s="14">
        <f>VALUE(A608)</f>
        <v/>
      </c>
      <c r="C608">
        <f>TEXT(B608,"0")</f>
        <v/>
      </c>
      <c r="D608">
        <f>A608=C608</f>
        <v/>
      </c>
      <c r="E608">
        <f>MOD(SUMPRODUCT(MID(C608,LEN(C608)+1-ROW(INDIRECT("1:"&amp;LEN(C608))),1)*(2-MOD(ROW(INDIRECT("1:"&amp;LEN(C608))),2))-9*(MID(C608,LEN(C608)+1-ROW(INDIRECT("1:"&amp;LEN(C608))),1)*(2-MOD(ROW(INDIRECT("1:"&amp;LEN(C608))),2))&gt;9)),10)=0</f>
        <v/>
      </c>
      <c r="F608">
        <f>TEXT(B608,"0.00000E+00")</f>
        <v/>
      </c>
    </row>
    <row r="609">
      <c r="A609" s="13" t="inlineStr">
        <is>
          <t>9999127420641503</t>
        </is>
      </c>
      <c r="B609" s="14">
        <f>VALUE(A609)</f>
        <v/>
      </c>
      <c r="C609">
        <f>TEXT(B609,"0")</f>
        <v/>
      </c>
      <c r="D609">
        <f>A609=C609</f>
        <v/>
      </c>
      <c r="E609">
        <f>MOD(SUMPRODUCT(MID(C609,LEN(C609)+1-ROW(INDIRECT("1:"&amp;LEN(C609))),1)*(2-MOD(ROW(INDIRECT("1:"&amp;LEN(C609))),2))-9*(MID(C609,LEN(C609)+1-ROW(INDIRECT("1:"&amp;LEN(C609))),1)*(2-MOD(ROW(INDIRECT("1:"&amp;LEN(C609))),2))&gt;9)),10)=0</f>
        <v/>
      </c>
      <c r="F609">
        <f>TEXT(B609,"0.00000E+00")</f>
        <v/>
      </c>
    </row>
    <row r="610">
      <c r="A610" s="13" t="inlineStr">
        <is>
          <t>9999121029360698</t>
        </is>
      </c>
      <c r="B610" s="14">
        <f>VALUE(A610)</f>
        <v/>
      </c>
      <c r="C610">
        <f>TEXT(B610,"0")</f>
        <v/>
      </c>
      <c r="D610">
        <f>A610=C610</f>
        <v/>
      </c>
      <c r="E610">
        <f>MOD(SUMPRODUCT(MID(C610,LEN(C610)+1-ROW(INDIRECT("1:"&amp;LEN(C610))),1)*(2-MOD(ROW(INDIRECT("1:"&amp;LEN(C610))),2))-9*(MID(C610,LEN(C610)+1-ROW(INDIRECT("1:"&amp;LEN(C610))),1)*(2-MOD(ROW(INDIRECT("1:"&amp;LEN(C610))),2))&gt;9)),10)=0</f>
        <v/>
      </c>
      <c r="F610">
        <f>TEXT(B610,"0.00000E+00")</f>
        <v/>
      </c>
    </row>
    <row r="611">
      <c r="A611" s="13" t="inlineStr">
        <is>
          <t>9999124000449704</t>
        </is>
      </c>
      <c r="B611" s="14">
        <f>VALUE(A611)</f>
        <v/>
      </c>
      <c r="C611">
        <f>TEXT(B611,"0")</f>
        <v/>
      </c>
      <c r="D611">
        <f>A611=C611</f>
        <v/>
      </c>
      <c r="E611">
        <f>MOD(SUMPRODUCT(MID(C611,LEN(C611)+1-ROW(INDIRECT("1:"&amp;LEN(C611))),1)*(2-MOD(ROW(INDIRECT("1:"&amp;LEN(C611))),2))-9*(MID(C611,LEN(C611)+1-ROW(INDIRECT("1:"&amp;LEN(C611))),1)*(2-MOD(ROW(INDIRECT("1:"&amp;LEN(C611))),2))&gt;9)),10)=0</f>
        <v/>
      </c>
      <c r="F611">
        <f>TEXT(B611,"0.00000E+00")</f>
        <v/>
      </c>
    </row>
    <row r="612">
      <c r="A612" s="13" t="inlineStr">
        <is>
          <t>9999124461302590</t>
        </is>
      </c>
      <c r="B612" s="14">
        <f>VALUE(A612)</f>
        <v/>
      </c>
      <c r="C612">
        <f>TEXT(B612,"0")</f>
        <v/>
      </c>
      <c r="D612">
        <f>A612=C612</f>
        <v/>
      </c>
      <c r="E612">
        <f>MOD(SUMPRODUCT(MID(C612,LEN(C612)+1-ROW(INDIRECT("1:"&amp;LEN(C612))),1)*(2-MOD(ROW(INDIRECT("1:"&amp;LEN(C612))),2))-9*(MID(C612,LEN(C612)+1-ROW(INDIRECT("1:"&amp;LEN(C612))),1)*(2-MOD(ROW(INDIRECT("1:"&amp;LEN(C612))),2))&gt;9)),10)=0</f>
        <v/>
      </c>
      <c r="F612">
        <f>TEXT(B612,"0.00000E+00")</f>
        <v/>
      </c>
    </row>
    <row r="613">
      <c r="A613" s="13" t="inlineStr">
        <is>
          <t>9999129862698488</t>
        </is>
      </c>
      <c r="B613" s="14">
        <f>VALUE(A613)</f>
        <v/>
      </c>
      <c r="C613">
        <f>TEXT(B613,"0")</f>
        <v/>
      </c>
      <c r="D613">
        <f>A613=C613</f>
        <v/>
      </c>
      <c r="E613">
        <f>MOD(SUMPRODUCT(MID(C613,LEN(C613)+1-ROW(INDIRECT("1:"&amp;LEN(C613))),1)*(2-MOD(ROW(INDIRECT("1:"&amp;LEN(C613))),2))-9*(MID(C613,LEN(C613)+1-ROW(INDIRECT("1:"&amp;LEN(C613))),1)*(2-MOD(ROW(INDIRECT("1:"&amp;LEN(C613))),2))&gt;9)),10)=0</f>
        <v/>
      </c>
      <c r="F613">
        <f>TEXT(B613,"0.00000E+00")</f>
        <v/>
      </c>
    </row>
    <row r="614">
      <c r="A614" s="13" t="inlineStr">
        <is>
          <t>9999129134026971</t>
        </is>
      </c>
      <c r="B614" s="14">
        <f>VALUE(A614)</f>
        <v/>
      </c>
      <c r="C614">
        <f>TEXT(B614,"0")</f>
        <v/>
      </c>
      <c r="D614">
        <f>A614=C614</f>
        <v/>
      </c>
      <c r="E614">
        <f>MOD(SUMPRODUCT(MID(C614,LEN(C614)+1-ROW(INDIRECT("1:"&amp;LEN(C614))),1)*(2-MOD(ROW(INDIRECT("1:"&amp;LEN(C614))),2))-9*(MID(C614,LEN(C614)+1-ROW(INDIRECT("1:"&amp;LEN(C614))),1)*(2-MOD(ROW(INDIRECT("1:"&amp;LEN(C614))),2))&gt;9)),10)=0</f>
        <v/>
      </c>
      <c r="F614">
        <f>TEXT(B614,"0.00000E+00")</f>
        <v/>
      </c>
    </row>
    <row r="615">
      <c r="A615" s="13" t="inlineStr">
        <is>
          <t>9999128496371660</t>
        </is>
      </c>
      <c r="B615" s="14">
        <f>VALUE(A615)</f>
        <v/>
      </c>
      <c r="C615">
        <f>TEXT(B615,"0")</f>
        <v/>
      </c>
      <c r="D615">
        <f>A615=C615</f>
        <v/>
      </c>
      <c r="E615">
        <f>MOD(SUMPRODUCT(MID(C615,LEN(C615)+1-ROW(INDIRECT("1:"&amp;LEN(C615))),1)*(2-MOD(ROW(INDIRECT("1:"&amp;LEN(C615))),2))-9*(MID(C615,LEN(C615)+1-ROW(INDIRECT("1:"&amp;LEN(C615))),1)*(2-MOD(ROW(INDIRECT("1:"&amp;LEN(C615))),2))&gt;9)),10)=0</f>
        <v/>
      </c>
      <c r="F615">
        <f>TEXT(B615,"0.00000E+00")</f>
        <v/>
      </c>
    </row>
    <row r="616">
      <c r="A616" s="13" t="inlineStr">
        <is>
          <t>9999124825737168</t>
        </is>
      </c>
      <c r="B616" s="14">
        <f>VALUE(A616)</f>
        <v/>
      </c>
      <c r="C616">
        <f>TEXT(B616,"0")</f>
        <v/>
      </c>
      <c r="D616">
        <f>A616=C616</f>
        <v/>
      </c>
      <c r="E616">
        <f>MOD(SUMPRODUCT(MID(C616,LEN(C616)+1-ROW(INDIRECT("1:"&amp;LEN(C616))),1)*(2-MOD(ROW(INDIRECT("1:"&amp;LEN(C616))),2))-9*(MID(C616,LEN(C616)+1-ROW(INDIRECT("1:"&amp;LEN(C616))),1)*(2-MOD(ROW(INDIRECT("1:"&amp;LEN(C616))),2))&gt;9)),10)=0</f>
        <v/>
      </c>
      <c r="F616">
        <f>TEXT(B616,"0.00000E+00")</f>
        <v/>
      </c>
    </row>
    <row r="617">
      <c r="A617" s="13" t="inlineStr">
        <is>
          <t>9999125338052698</t>
        </is>
      </c>
      <c r="B617" s="14">
        <f>VALUE(A617)</f>
        <v/>
      </c>
      <c r="C617">
        <f>TEXT(B617,"0")</f>
        <v/>
      </c>
      <c r="D617">
        <f>A617=C617</f>
        <v/>
      </c>
      <c r="E617">
        <f>MOD(SUMPRODUCT(MID(C617,LEN(C617)+1-ROW(INDIRECT("1:"&amp;LEN(C617))),1)*(2-MOD(ROW(INDIRECT("1:"&amp;LEN(C617))),2))-9*(MID(C617,LEN(C617)+1-ROW(INDIRECT("1:"&amp;LEN(C617))),1)*(2-MOD(ROW(INDIRECT("1:"&amp;LEN(C617))),2))&gt;9)),10)=0</f>
        <v/>
      </c>
      <c r="F617">
        <f>TEXT(B617,"0.00000E+00")</f>
        <v/>
      </c>
    </row>
    <row r="618">
      <c r="A618" s="13" t="inlineStr">
        <is>
          <t>9999123010115750</t>
        </is>
      </c>
      <c r="B618" s="14">
        <f>VALUE(A618)</f>
        <v/>
      </c>
      <c r="C618">
        <f>TEXT(B618,"0")</f>
        <v/>
      </c>
      <c r="D618">
        <f>A618=C618</f>
        <v/>
      </c>
      <c r="E618">
        <f>MOD(SUMPRODUCT(MID(C618,LEN(C618)+1-ROW(INDIRECT("1:"&amp;LEN(C618))),1)*(2-MOD(ROW(INDIRECT("1:"&amp;LEN(C618))),2))-9*(MID(C618,LEN(C618)+1-ROW(INDIRECT("1:"&amp;LEN(C618))),1)*(2-MOD(ROW(INDIRECT("1:"&amp;LEN(C618))),2))&gt;9)),10)=0</f>
        <v/>
      </c>
      <c r="F618">
        <f>TEXT(B618,"0.00000E+00")</f>
        <v/>
      </c>
    </row>
    <row r="619">
      <c r="A619" s="13" t="inlineStr">
        <is>
          <t>9999126225273140</t>
        </is>
      </c>
      <c r="B619" s="14">
        <f>VALUE(A619)</f>
        <v/>
      </c>
      <c r="C619">
        <f>TEXT(B619,"0")</f>
        <v/>
      </c>
      <c r="D619">
        <f>A619=C619</f>
        <v/>
      </c>
      <c r="E619">
        <f>MOD(SUMPRODUCT(MID(C619,LEN(C619)+1-ROW(INDIRECT("1:"&amp;LEN(C619))),1)*(2-MOD(ROW(INDIRECT("1:"&amp;LEN(C619))),2))-9*(MID(C619,LEN(C619)+1-ROW(INDIRECT("1:"&amp;LEN(C619))),1)*(2-MOD(ROW(INDIRECT("1:"&amp;LEN(C619))),2))&gt;9)),10)=0</f>
        <v/>
      </c>
      <c r="F619">
        <f>TEXT(B619,"0.00000E+00")</f>
        <v/>
      </c>
    </row>
    <row r="620">
      <c r="A620" s="13" t="inlineStr">
        <is>
          <t>9999126057213941</t>
        </is>
      </c>
      <c r="B620" s="14">
        <f>VALUE(A620)</f>
        <v/>
      </c>
      <c r="C620">
        <f>TEXT(B620,"0")</f>
        <v/>
      </c>
      <c r="D620">
        <f>A620=C620</f>
        <v/>
      </c>
      <c r="E620">
        <f>MOD(SUMPRODUCT(MID(C620,LEN(C620)+1-ROW(INDIRECT("1:"&amp;LEN(C620))),1)*(2-MOD(ROW(INDIRECT("1:"&amp;LEN(C620))),2))-9*(MID(C620,LEN(C620)+1-ROW(INDIRECT("1:"&amp;LEN(C620))),1)*(2-MOD(ROW(INDIRECT("1:"&amp;LEN(C620))),2))&gt;9)),10)=0</f>
        <v/>
      </c>
      <c r="F620">
        <f>TEXT(B620,"0.00000E+00")</f>
        <v/>
      </c>
    </row>
    <row r="621">
      <c r="A621" s="13" t="inlineStr">
        <is>
          <t>9999125654215762</t>
        </is>
      </c>
      <c r="B621" s="14">
        <f>VALUE(A621)</f>
        <v/>
      </c>
      <c r="C621">
        <f>TEXT(B621,"0")</f>
        <v/>
      </c>
      <c r="D621">
        <f>A621=C621</f>
        <v/>
      </c>
      <c r="E621">
        <f>MOD(SUMPRODUCT(MID(C621,LEN(C621)+1-ROW(INDIRECT("1:"&amp;LEN(C621))),1)*(2-MOD(ROW(INDIRECT("1:"&amp;LEN(C621))),2))-9*(MID(C621,LEN(C621)+1-ROW(INDIRECT("1:"&amp;LEN(C621))),1)*(2-MOD(ROW(INDIRECT("1:"&amp;LEN(C621))),2))&gt;9)),10)=0</f>
        <v/>
      </c>
      <c r="F621">
        <f>TEXT(B621,"0.00000E+00")</f>
        <v/>
      </c>
    </row>
    <row r="622">
      <c r="A622" s="13" t="inlineStr">
        <is>
          <t>9999129018851627</t>
        </is>
      </c>
      <c r="B622" s="14">
        <f>VALUE(A622)</f>
        <v/>
      </c>
      <c r="C622">
        <f>TEXT(B622,"0")</f>
        <v/>
      </c>
      <c r="D622">
        <f>A622=C622</f>
        <v/>
      </c>
      <c r="E622">
        <f>MOD(SUMPRODUCT(MID(C622,LEN(C622)+1-ROW(INDIRECT("1:"&amp;LEN(C622))),1)*(2-MOD(ROW(INDIRECT("1:"&amp;LEN(C622))),2))-9*(MID(C622,LEN(C622)+1-ROW(INDIRECT("1:"&amp;LEN(C622))),1)*(2-MOD(ROW(INDIRECT("1:"&amp;LEN(C622))),2))&gt;9)),10)=0</f>
        <v/>
      </c>
      <c r="F622">
        <f>TEXT(B622,"0.00000E+00")</f>
        <v/>
      </c>
    </row>
    <row r="623">
      <c r="A623" s="13" t="inlineStr">
        <is>
          <t>9999122488345998</t>
        </is>
      </c>
      <c r="B623" s="14">
        <f>VALUE(A623)</f>
        <v/>
      </c>
      <c r="C623">
        <f>TEXT(B623,"0")</f>
        <v/>
      </c>
      <c r="D623">
        <f>A623=C623</f>
        <v/>
      </c>
      <c r="E623">
        <f>MOD(SUMPRODUCT(MID(C623,LEN(C623)+1-ROW(INDIRECT("1:"&amp;LEN(C623))),1)*(2-MOD(ROW(INDIRECT("1:"&amp;LEN(C623))),2))-9*(MID(C623,LEN(C623)+1-ROW(INDIRECT("1:"&amp;LEN(C623))),1)*(2-MOD(ROW(INDIRECT("1:"&amp;LEN(C623))),2))&gt;9)),10)=0</f>
        <v/>
      </c>
      <c r="F623">
        <f>TEXT(B623,"0.00000E+00")</f>
        <v/>
      </c>
    </row>
    <row r="624">
      <c r="A624" s="13" t="inlineStr">
        <is>
          <t>9999120193142809</t>
        </is>
      </c>
      <c r="B624" s="14">
        <f>VALUE(A624)</f>
        <v/>
      </c>
      <c r="C624">
        <f>TEXT(B624,"0")</f>
        <v/>
      </c>
      <c r="D624">
        <f>A624=C624</f>
        <v/>
      </c>
      <c r="E624">
        <f>MOD(SUMPRODUCT(MID(C624,LEN(C624)+1-ROW(INDIRECT("1:"&amp;LEN(C624))),1)*(2-MOD(ROW(INDIRECT("1:"&amp;LEN(C624))),2))-9*(MID(C624,LEN(C624)+1-ROW(INDIRECT("1:"&amp;LEN(C624))),1)*(2-MOD(ROW(INDIRECT("1:"&amp;LEN(C624))),2))&gt;9)),10)=0</f>
        <v/>
      </c>
      <c r="F624">
        <f>TEXT(B624,"0.00000E+00")</f>
        <v/>
      </c>
    </row>
    <row r="625">
      <c r="A625" s="13" t="inlineStr">
        <is>
          <t>9999123756445833</t>
        </is>
      </c>
      <c r="B625" s="14">
        <f>VALUE(A625)</f>
        <v/>
      </c>
      <c r="C625">
        <f>TEXT(B625,"0")</f>
        <v/>
      </c>
      <c r="D625">
        <f>A625=C625</f>
        <v/>
      </c>
      <c r="E625">
        <f>MOD(SUMPRODUCT(MID(C625,LEN(C625)+1-ROW(INDIRECT("1:"&amp;LEN(C625))),1)*(2-MOD(ROW(INDIRECT("1:"&amp;LEN(C625))),2))-9*(MID(C625,LEN(C625)+1-ROW(INDIRECT("1:"&amp;LEN(C625))),1)*(2-MOD(ROW(INDIRECT("1:"&amp;LEN(C625))),2))&gt;9)),10)=0</f>
        <v/>
      </c>
      <c r="F625">
        <f>TEXT(B625,"0.00000E+00")</f>
        <v/>
      </c>
    </row>
    <row r="626">
      <c r="A626" s="13" t="inlineStr">
        <is>
          <t>9999124366982173</t>
        </is>
      </c>
      <c r="B626" s="14">
        <f>VALUE(A626)</f>
        <v/>
      </c>
      <c r="C626">
        <f>TEXT(B626,"0")</f>
        <v/>
      </c>
      <c r="D626">
        <f>A626=C626</f>
        <v/>
      </c>
      <c r="E626">
        <f>MOD(SUMPRODUCT(MID(C626,LEN(C626)+1-ROW(INDIRECT("1:"&amp;LEN(C626))),1)*(2-MOD(ROW(INDIRECT("1:"&amp;LEN(C626))),2))-9*(MID(C626,LEN(C626)+1-ROW(INDIRECT("1:"&amp;LEN(C626))),1)*(2-MOD(ROW(INDIRECT("1:"&amp;LEN(C626))),2))&gt;9)),10)=0</f>
        <v/>
      </c>
      <c r="F626">
        <f>TEXT(B626,"0.00000E+00")</f>
        <v/>
      </c>
    </row>
    <row r="627">
      <c r="A627" s="13" t="inlineStr">
        <is>
          <t>9999127601405967</t>
        </is>
      </c>
      <c r="B627" s="14">
        <f>VALUE(A627)</f>
        <v/>
      </c>
      <c r="C627">
        <f>TEXT(B627,"0")</f>
        <v/>
      </c>
      <c r="D627">
        <f>A627=C627</f>
        <v/>
      </c>
      <c r="E627">
        <f>MOD(SUMPRODUCT(MID(C627,LEN(C627)+1-ROW(INDIRECT("1:"&amp;LEN(C627))),1)*(2-MOD(ROW(INDIRECT("1:"&amp;LEN(C627))),2))-9*(MID(C627,LEN(C627)+1-ROW(INDIRECT("1:"&amp;LEN(C627))),1)*(2-MOD(ROW(INDIRECT("1:"&amp;LEN(C627))),2))&gt;9)),10)=0</f>
        <v/>
      </c>
      <c r="F627">
        <f>TEXT(B627,"0.00000E+00")</f>
        <v/>
      </c>
    </row>
    <row r="628">
      <c r="A628" s="13" t="inlineStr">
        <is>
          <t>9999125939168026</t>
        </is>
      </c>
      <c r="B628" s="14">
        <f>VALUE(A628)</f>
        <v/>
      </c>
      <c r="C628">
        <f>TEXT(B628,"0")</f>
        <v/>
      </c>
      <c r="D628">
        <f>A628=C628</f>
        <v/>
      </c>
      <c r="E628">
        <f>MOD(SUMPRODUCT(MID(C628,LEN(C628)+1-ROW(INDIRECT("1:"&amp;LEN(C628))),1)*(2-MOD(ROW(INDIRECT("1:"&amp;LEN(C628))),2))-9*(MID(C628,LEN(C628)+1-ROW(INDIRECT("1:"&amp;LEN(C628))),1)*(2-MOD(ROW(INDIRECT("1:"&amp;LEN(C628))),2))&gt;9)),10)=0</f>
        <v/>
      </c>
      <c r="F628">
        <f>TEXT(B628,"0.00000E+00")</f>
        <v/>
      </c>
    </row>
    <row r="629">
      <c r="A629" s="13" t="inlineStr">
        <is>
          <t>9999121713403036</t>
        </is>
      </c>
      <c r="B629" s="14">
        <f>VALUE(A629)</f>
        <v/>
      </c>
      <c r="C629">
        <f>TEXT(B629,"0")</f>
        <v/>
      </c>
      <c r="D629">
        <f>A629=C629</f>
        <v/>
      </c>
      <c r="E629">
        <f>MOD(SUMPRODUCT(MID(C629,LEN(C629)+1-ROW(INDIRECT("1:"&amp;LEN(C629))),1)*(2-MOD(ROW(INDIRECT("1:"&amp;LEN(C629))),2))-9*(MID(C629,LEN(C629)+1-ROW(INDIRECT("1:"&amp;LEN(C629))),1)*(2-MOD(ROW(INDIRECT("1:"&amp;LEN(C629))),2))&gt;9)),10)=0</f>
        <v/>
      </c>
      <c r="F629">
        <f>TEXT(B629,"0.00000E+00")</f>
        <v/>
      </c>
    </row>
    <row r="630">
      <c r="A630" s="13" t="inlineStr">
        <is>
          <t>9999129623917763</t>
        </is>
      </c>
      <c r="B630" s="14">
        <f>VALUE(A630)</f>
        <v/>
      </c>
      <c r="C630">
        <f>TEXT(B630,"0")</f>
        <v/>
      </c>
      <c r="D630">
        <f>A630=C630</f>
        <v/>
      </c>
      <c r="E630">
        <f>MOD(SUMPRODUCT(MID(C630,LEN(C630)+1-ROW(INDIRECT("1:"&amp;LEN(C630))),1)*(2-MOD(ROW(INDIRECT("1:"&amp;LEN(C630))),2))-9*(MID(C630,LEN(C630)+1-ROW(INDIRECT("1:"&amp;LEN(C630))),1)*(2-MOD(ROW(INDIRECT("1:"&amp;LEN(C630))),2))&gt;9)),10)=0</f>
        <v/>
      </c>
      <c r="F630">
        <f>TEXT(B630,"0.00000E+00")</f>
        <v/>
      </c>
    </row>
    <row r="631">
      <c r="A631" s="13" t="inlineStr">
        <is>
          <t>9999126992470051</t>
        </is>
      </c>
      <c r="B631" s="14">
        <f>VALUE(A631)</f>
        <v/>
      </c>
      <c r="C631">
        <f>TEXT(B631,"0")</f>
        <v/>
      </c>
      <c r="D631">
        <f>A631=C631</f>
        <v/>
      </c>
      <c r="E631">
        <f>MOD(SUMPRODUCT(MID(C631,LEN(C631)+1-ROW(INDIRECT("1:"&amp;LEN(C631))),1)*(2-MOD(ROW(INDIRECT("1:"&amp;LEN(C631))),2))-9*(MID(C631,LEN(C631)+1-ROW(INDIRECT("1:"&amp;LEN(C631))),1)*(2-MOD(ROW(INDIRECT("1:"&amp;LEN(C631))),2))&gt;9)),10)=0</f>
        <v/>
      </c>
      <c r="F631">
        <f>TEXT(B631,"0.00000E+00")</f>
        <v/>
      </c>
    </row>
    <row r="632">
      <c r="A632" s="13" t="inlineStr">
        <is>
          <t>9999125134590115</t>
        </is>
      </c>
      <c r="B632" s="14">
        <f>VALUE(A632)</f>
        <v/>
      </c>
      <c r="C632">
        <f>TEXT(B632,"0")</f>
        <v/>
      </c>
      <c r="D632">
        <f>A632=C632</f>
        <v/>
      </c>
      <c r="E632">
        <f>MOD(SUMPRODUCT(MID(C632,LEN(C632)+1-ROW(INDIRECT("1:"&amp;LEN(C632))),1)*(2-MOD(ROW(INDIRECT("1:"&amp;LEN(C632))),2))-9*(MID(C632,LEN(C632)+1-ROW(INDIRECT("1:"&amp;LEN(C632))),1)*(2-MOD(ROW(INDIRECT("1:"&amp;LEN(C632))),2))&gt;9)),10)=0</f>
        <v/>
      </c>
      <c r="F632">
        <f>TEXT(B632,"0.00000E+00")</f>
        <v/>
      </c>
    </row>
    <row r="633">
      <c r="A633" s="13" t="inlineStr">
        <is>
          <t>9999122879287403</t>
        </is>
      </c>
      <c r="B633" s="14">
        <f>VALUE(A633)</f>
        <v/>
      </c>
      <c r="C633">
        <f>TEXT(B633,"0")</f>
        <v/>
      </c>
      <c r="D633">
        <f>A633=C633</f>
        <v/>
      </c>
      <c r="E633">
        <f>MOD(SUMPRODUCT(MID(C633,LEN(C633)+1-ROW(INDIRECT("1:"&amp;LEN(C633))),1)*(2-MOD(ROW(INDIRECT("1:"&amp;LEN(C633))),2))-9*(MID(C633,LEN(C633)+1-ROW(INDIRECT("1:"&amp;LEN(C633))),1)*(2-MOD(ROW(INDIRECT("1:"&amp;LEN(C633))),2))&gt;9)),10)=0</f>
        <v/>
      </c>
      <c r="F633">
        <f>TEXT(B633,"0.00000E+00")</f>
        <v/>
      </c>
    </row>
    <row r="634">
      <c r="A634" s="13" t="inlineStr">
        <is>
          <t>9999127016285673</t>
        </is>
      </c>
      <c r="B634" s="14">
        <f>VALUE(A634)</f>
        <v/>
      </c>
      <c r="C634">
        <f>TEXT(B634,"0")</f>
        <v/>
      </c>
      <c r="D634">
        <f>A634=C634</f>
        <v/>
      </c>
      <c r="E634">
        <f>MOD(SUMPRODUCT(MID(C634,LEN(C634)+1-ROW(INDIRECT("1:"&amp;LEN(C634))),1)*(2-MOD(ROW(INDIRECT("1:"&amp;LEN(C634))),2))-9*(MID(C634,LEN(C634)+1-ROW(INDIRECT("1:"&amp;LEN(C634))),1)*(2-MOD(ROW(INDIRECT("1:"&amp;LEN(C634))),2))&gt;9)),10)=0</f>
        <v/>
      </c>
      <c r="F634">
        <f>TEXT(B634,"0.00000E+00")</f>
        <v/>
      </c>
    </row>
    <row r="635">
      <c r="A635" s="13" t="inlineStr">
        <is>
          <t>9999124120972098</t>
        </is>
      </c>
      <c r="B635" s="14">
        <f>VALUE(A635)</f>
        <v/>
      </c>
      <c r="C635">
        <f>TEXT(B635,"0")</f>
        <v/>
      </c>
      <c r="D635">
        <f>A635=C635</f>
        <v/>
      </c>
      <c r="E635">
        <f>MOD(SUMPRODUCT(MID(C635,LEN(C635)+1-ROW(INDIRECT("1:"&amp;LEN(C635))),1)*(2-MOD(ROW(INDIRECT("1:"&amp;LEN(C635))),2))-9*(MID(C635,LEN(C635)+1-ROW(INDIRECT("1:"&amp;LEN(C635))),1)*(2-MOD(ROW(INDIRECT("1:"&amp;LEN(C635))),2))&gt;9)),10)=0</f>
        <v/>
      </c>
      <c r="F635">
        <f>TEXT(B635,"0.00000E+00")</f>
        <v/>
      </c>
    </row>
    <row r="636">
      <c r="A636" s="13" t="inlineStr">
        <is>
          <t>9999124526174026</t>
        </is>
      </c>
      <c r="B636" s="14">
        <f>VALUE(A636)</f>
        <v/>
      </c>
      <c r="C636">
        <f>TEXT(B636,"0")</f>
        <v/>
      </c>
      <c r="D636">
        <f>A636=C636</f>
        <v/>
      </c>
      <c r="E636">
        <f>MOD(SUMPRODUCT(MID(C636,LEN(C636)+1-ROW(INDIRECT("1:"&amp;LEN(C636))),1)*(2-MOD(ROW(INDIRECT("1:"&amp;LEN(C636))),2))-9*(MID(C636,LEN(C636)+1-ROW(INDIRECT("1:"&amp;LEN(C636))),1)*(2-MOD(ROW(INDIRECT("1:"&amp;LEN(C636))),2))&gt;9)),10)=0</f>
        <v/>
      </c>
      <c r="F636">
        <f>TEXT(B636,"0.00000E+00")</f>
        <v/>
      </c>
    </row>
    <row r="637">
      <c r="A637" s="13" t="inlineStr">
        <is>
          <t>9999123185439886</t>
        </is>
      </c>
      <c r="B637" s="14">
        <f>VALUE(A637)</f>
        <v/>
      </c>
      <c r="C637">
        <f>TEXT(B637,"0")</f>
        <v/>
      </c>
      <c r="D637">
        <f>A637=C637</f>
        <v/>
      </c>
      <c r="E637">
        <f>MOD(SUMPRODUCT(MID(C637,LEN(C637)+1-ROW(INDIRECT("1:"&amp;LEN(C637))),1)*(2-MOD(ROW(INDIRECT("1:"&amp;LEN(C637))),2))-9*(MID(C637,LEN(C637)+1-ROW(INDIRECT("1:"&amp;LEN(C637))),1)*(2-MOD(ROW(INDIRECT("1:"&amp;LEN(C637))),2))&gt;9)),10)=0</f>
        <v/>
      </c>
      <c r="F637">
        <f>TEXT(B637,"0.00000E+00")</f>
        <v/>
      </c>
    </row>
    <row r="638">
      <c r="A638" s="13" t="inlineStr">
        <is>
          <t>9999128870764498</t>
        </is>
      </c>
      <c r="B638" s="14">
        <f>VALUE(A638)</f>
        <v/>
      </c>
      <c r="C638">
        <f>TEXT(B638,"0")</f>
        <v/>
      </c>
      <c r="D638">
        <f>A638=C638</f>
        <v/>
      </c>
      <c r="E638">
        <f>MOD(SUMPRODUCT(MID(C638,LEN(C638)+1-ROW(INDIRECT("1:"&amp;LEN(C638))),1)*(2-MOD(ROW(INDIRECT("1:"&amp;LEN(C638))),2))-9*(MID(C638,LEN(C638)+1-ROW(INDIRECT("1:"&amp;LEN(C638))),1)*(2-MOD(ROW(INDIRECT("1:"&amp;LEN(C638))),2))&gt;9)),10)=0</f>
        <v/>
      </c>
      <c r="F638">
        <f>TEXT(B638,"0.00000E+00")</f>
        <v/>
      </c>
    </row>
    <row r="639">
      <c r="A639" s="13" t="inlineStr">
        <is>
          <t>9999124204240800</t>
        </is>
      </c>
      <c r="B639" s="14">
        <f>VALUE(A639)</f>
        <v/>
      </c>
      <c r="C639">
        <f>TEXT(B639,"0")</f>
        <v/>
      </c>
      <c r="D639">
        <f>A639=C639</f>
        <v/>
      </c>
      <c r="E639">
        <f>MOD(SUMPRODUCT(MID(C639,LEN(C639)+1-ROW(INDIRECT("1:"&amp;LEN(C639))),1)*(2-MOD(ROW(INDIRECT("1:"&amp;LEN(C639))),2))-9*(MID(C639,LEN(C639)+1-ROW(INDIRECT("1:"&amp;LEN(C639))),1)*(2-MOD(ROW(INDIRECT("1:"&amp;LEN(C639))),2))&gt;9)),10)=0</f>
        <v/>
      </c>
      <c r="F639">
        <f>TEXT(B639,"0.00000E+00")</f>
        <v/>
      </c>
    </row>
    <row r="640">
      <c r="A640" s="13" t="inlineStr">
        <is>
          <t>9999129586484397</t>
        </is>
      </c>
      <c r="B640" s="14">
        <f>VALUE(A640)</f>
        <v/>
      </c>
      <c r="C640">
        <f>TEXT(B640,"0")</f>
        <v/>
      </c>
      <c r="D640">
        <f>A640=C640</f>
        <v/>
      </c>
      <c r="E640">
        <f>MOD(SUMPRODUCT(MID(C640,LEN(C640)+1-ROW(INDIRECT("1:"&amp;LEN(C640))),1)*(2-MOD(ROW(INDIRECT("1:"&amp;LEN(C640))),2))-9*(MID(C640,LEN(C640)+1-ROW(INDIRECT("1:"&amp;LEN(C640))),1)*(2-MOD(ROW(INDIRECT("1:"&amp;LEN(C640))),2))&gt;9)),10)=0</f>
        <v/>
      </c>
      <c r="F640">
        <f>TEXT(B640,"0.00000E+00")</f>
        <v/>
      </c>
    </row>
    <row r="641">
      <c r="A641" s="13" t="inlineStr">
        <is>
          <t>9999122308050927</t>
        </is>
      </c>
      <c r="B641" s="14">
        <f>VALUE(A641)</f>
        <v/>
      </c>
      <c r="C641">
        <f>TEXT(B641,"0")</f>
        <v/>
      </c>
      <c r="D641">
        <f>A641=C641</f>
        <v/>
      </c>
      <c r="E641">
        <f>MOD(SUMPRODUCT(MID(C641,LEN(C641)+1-ROW(INDIRECT("1:"&amp;LEN(C641))),1)*(2-MOD(ROW(INDIRECT("1:"&amp;LEN(C641))),2))-9*(MID(C641,LEN(C641)+1-ROW(INDIRECT("1:"&amp;LEN(C641))),1)*(2-MOD(ROW(INDIRECT("1:"&amp;LEN(C641))),2))&gt;9)),10)=0</f>
        <v/>
      </c>
      <c r="F641">
        <f>TEXT(B641,"0.00000E+00")</f>
        <v/>
      </c>
    </row>
    <row r="642">
      <c r="A642" s="13" t="inlineStr">
        <is>
          <t>9999126043389979</t>
        </is>
      </c>
      <c r="B642" s="14">
        <f>VALUE(A642)</f>
        <v/>
      </c>
      <c r="C642">
        <f>TEXT(B642,"0")</f>
        <v/>
      </c>
      <c r="D642">
        <f>A642=C642</f>
        <v/>
      </c>
      <c r="E642">
        <f>MOD(SUMPRODUCT(MID(C642,LEN(C642)+1-ROW(INDIRECT("1:"&amp;LEN(C642))),1)*(2-MOD(ROW(INDIRECT("1:"&amp;LEN(C642))),2))-9*(MID(C642,LEN(C642)+1-ROW(INDIRECT("1:"&amp;LEN(C642))),1)*(2-MOD(ROW(INDIRECT("1:"&amp;LEN(C642))),2))&gt;9)),10)=0</f>
        <v/>
      </c>
      <c r="F642">
        <f>TEXT(B642,"0.00000E+00")</f>
        <v/>
      </c>
    </row>
    <row r="643">
      <c r="A643" s="13" t="inlineStr">
        <is>
          <t>9999126335879737</t>
        </is>
      </c>
      <c r="B643" s="14">
        <f>VALUE(A643)</f>
        <v/>
      </c>
      <c r="C643">
        <f>TEXT(B643,"0")</f>
        <v/>
      </c>
      <c r="D643">
        <f>A643=C643</f>
        <v/>
      </c>
      <c r="E643">
        <f>MOD(SUMPRODUCT(MID(C643,LEN(C643)+1-ROW(INDIRECT("1:"&amp;LEN(C643))),1)*(2-MOD(ROW(INDIRECT("1:"&amp;LEN(C643))),2))-9*(MID(C643,LEN(C643)+1-ROW(INDIRECT("1:"&amp;LEN(C643))),1)*(2-MOD(ROW(INDIRECT("1:"&amp;LEN(C643))),2))&gt;9)),10)=0</f>
        <v/>
      </c>
      <c r="F643">
        <f>TEXT(B643,"0.00000E+00")</f>
        <v/>
      </c>
    </row>
    <row r="644">
      <c r="A644" s="13" t="inlineStr">
        <is>
          <t>9999123722269044</t>
        </is>
      </c>
      <c r="B644" s="14">
        <f>VALUE(A644)</f>
        <v/>
      </c>
      <c r="C644">
        <f>TEXT(B644,"0")</f>
        <v/>
      </c>
      <c r="D644">
        <f>A644=C644</f>
        <v/>
      </c>
      <c r="E644">
        <f>MOD(SUMPRODUCT(MID(C644,LEN(C644)+1-ROW(INDIRECT("1:"&amp;LEN(C644))),1)*(2-MOD(ROW(INDIRECT("1:"&amp;LEN(C644))),2))-9*(MID(C644,LEN(C644)+1-ROW(INDIRECT("1:"&amp;LEN(C644))),1)*(2-MOD(ROW(INDIRECT("1:"&amp;LEN(C644))),2))&gt;9)),10)=0</f>
        <v/>
      </c>
      <c r="F644">
        <f>TEXT(B644,"0.00000E+00")</f>
        <v/>
      </c>
    </row>
    <row r="645">
      <c r="A645" s="13" t="inlineStr">
        <is>
          <t>9999120871234415</t>
        </is>
      </c>
      <c r="B645" s="14">
        <f>VALUE(A645)</f>
        <v/>
      </c>
      <c r="C645">
        <f>TEXT(B645,"0")</f>
        <v/>
      </c>
      <c r="D645">
        <f>A645=C645</f>
        <v/>
      </c>
      <c r="E645">
        <f>MOD(SUMPRODUCT(MID(C645,LEN(C645)+1-ROW(INDIRECT("1:"&amp;LEN(C645))),1)*(2-MOD(ROW(INDIRECT("1:"&amp;LEN(C645))),2))-9*(MID(C645,LEN(C645)+1-ROW(INDIRECT("1:"&amp;LEN(C645))),1)*(2-MOD(ROW(INDIRECT("1:"&amp;LEN(C645))),2))&gt;9)),10)=0</f>
        <v/>
      </c>
      <c r="F645">
        <f>TEXT(B645,"0.00000E+00")</f>
        <v/>
      </c>
    </row>
    <row r="646">
      <c r="A646" s="13" t="inlineStr">
        <is>
          <t>9999124490844430</t>
        </is>
      </c>
      <c r="B646" s="14">
        <f>VALUE(A646)</f>
        <v/>
      </c>
      <c r="C646">
        <f>TEXT(B646,"0")</f>
        <v/>
      </c>
      <c r="D646">
        <f>A646=C646</f>
        <v/>
      </c>
      <c r="E646">
        <f>MOD(SUMPRODUCT(MID(C646,LEN(C646)+1-ROW(INDIRECT("1:"&amp;LEN(C646))),1)*(2-MOD(ROW(INDIRECT("1:"&amp;LEN(C646))),2))-9*(MID(C646,LEN(C646)+1-ROW(INDIRECT("1:"&amp;LEN(C646))),1)*(2-MOD(ROW(INDIRECT("1:"&amp;LEN(C646))),2))&gt;9)),10)=0</f>
        <v/>
      </c>
      <c r="F646">
        <f>TEXT(B646,"0.00000E+00")</f>
        <v/>
      </c>
    </row>
    <row r="647">
      <c r="A647" s="13" t="inlineStr">
        <is>
          <t>9999128529269501</t>
        </is>
      </c>
      <c r="B647" s="14">
        <f>VALUE(A647)</f>
        <v/>
      </c>
      <c r="C647">
        <f>TEXT(B647,"0")</f>
        <v/>
      </c>
      <c r="D647">
        <f>A647=C647</f>
        <v/>
      </c>
      <c r="E647">
        <f>MOD(SUMPRODUCT(MID(C647,LEN(C647)+1-ROW(INDIRECT("1:"&amp;LEN(C647))),1)*(2-MOD(ROW(INDIRECT("1:"&amp;LEN(C647))),2))-9*(MID(C647,LEN(C647)+1-ROW(INDIRECT("1:"&amp;LEN(C647))),1)*(2-MOD(ROW(INDIRECT("1:"&amp;LEN(C647))),2))&gt;9)),10)=0</f>
        <v/>
      </c>
      <c r="F647">
        <f>TEXT(B647,"0.00000E+00")</f>
        <v/>
      </c>
    </row>
    <row r="648">
      <c r="A648" s="13" t="inlineStr">
        <is>
          <t>9999126876795698</t>
        </is>
      </c>
      <c r="B648" s="14">
        <f>VALUE(A648)</f>
        <v/>
      </c>
      <c r="C648">
        <f>TEXT(B648,"0")</f>
        <v/>
      </c>
      <c r="D648">
        <f>A648=C648</f>
        <v/>
      </c>
      <c r="E648">
        <f>MOD(SUMPRODUCT(MID(C648,LEN(C648)+1-ROW(INDIRECT("1:"&amp;LEN(C648))),1)*(2-MOD(ROW(INDIRECT("1:"&amp;LEN(C648))),2))-9*(MID(C648,LEN(C648)+1-ROW(INDIRECT("1:"&amp;LEN(C648))),1)*(2-MOD(ROW(INDIRECT("1:"&amp;LEN(C648))),2))&gt;9)),10)=0</f>
        <v/>
      </c>
      <c r="F648">
        <f>TEXT(B648,"0.00000E+00")</f>
        <v/>
      </c>
    </row>
    <row r="649">
      <c r="A649" s="13" t="inlineStr">
        <is>
          <t>9999123059522601</t>
        </is>
      </c>
      <c r="B649" s="14">
        <f>VALUE(A649)</f>
        <v/>
      </c>
      <c r="C649">
        <f>TEXT(B649,"0")</f>
        <v/>
      </c>
      <c r="D649">
        <f>A649=C649</f>
        <v/>
      </c>
      <c r="E649">
        <f>MOD(SUMPRODUCT(MID(C649,LEN(C649)+1-ROW(INDIRECT("1:"&amp;LEN(C649))),1)*(2-MOD(ROW(INDIRECT("1:"&amp;LEN(C649))),2))-9*(MID(C649,LEN(C649)+1-ROW(INDIRECT("1:"&amp;LEN(C649))),1)*(2-MOD(ROW(INDIRECT("1:"&amp;LEN(C649))),2))&gt;9)),10)=0</f>
        <v/>
      </c>
      <c r="F649">
        <f>TEXT(B649,"0.00000E+00")</f>
        <v/>
      </c>
    </row>
    <row r="650">
      <c r="A650" s="13" t="inlineStr">
        <is>
          <t>9999125123742040</t>
        </is>
      </c>
      <c r="B650" s="14">
        <f>VALUE(A650)</f>
        <v/>
      </c>
      <c r="C650">
        <f>TEXT(B650,"0")</f>
        <v/>
      </c>
      <c r="D650">
        <f>A650=C650</f>
        <v/>
      </c>
      <c r="E650">
        <f>MOD(SUMPRODUCT(MID(C650,LEN(C650)+1-ROW(INDIRECT("1:"&amp;LEN(C650))),1)*(2-MOD(ROW(INDIRECT("1:"&amp;LEN(C650))),2))-9*(MID(C650,LEN(C650)+1-ROW(INDIRECT("1:"&amp;LEN(C650))),1)*(2-MOD(ROW(INDIRECT("1:"&amp;LEN(C650))),2))&gt;9)),10)=0</f>
        <v/>
      </c>
      <c r="F650">
        <f>TEXT(B650,"0.00000E+00")</f>
        <v/>
      </c>
    </row>
    <row r="651">
      <c r="A651" s="13" t="inlineStr">
        <is>
          <t>9999122233165493</t>
        </is>
      </c>
      <c r="B651" s="14">
        <f>VALUE(A651)</f>
        <v/>
      </c>
      <c r="C651">
        <f>TEXT(B651,"0")</f>
        <v/>
      </c>
      <c r="D651">
        <f>A651=C651</f>
        <v/>
      </c>
      <c r="E651">
        <f>MOD(SUMPRODUCT(MID(C651,LEN(C651)+1-ROW(INDIRECT("1:"&amp;LEN(C651))),1)*(2-MOD(ROW(INDIRECT("1:"&amp;LEN(C651))),2))-9*(MID(C651,LEN(C651)+1-ROW(INDIRECT("1:"&amp;LEN(C651))),1)*(2-MOD(ROW(INDIRECT("1:"&amp;LEN(C651))),2))&gt;9)),10)=0</f>
        <v/>
      </c>
      <c r="F651">
        <f>TEXT(B651,"0.00000E+00")</f>
        <v/>
      </c>
    </row>
    <row r="652">
      <c r="A652" s="13" t="inlineStr">
        <is>
          <t>9999123199333257</t>
        </is>
      </c>
      <c r="B652" s="14">
        <f>VALUE(A652)</f>
        <v/>
      </c>
      <c r="C652">
        <f>TEXT(B652,"0")</f>
        <v/>
      </c>
      <c r="D652">
        <f>A652=C652</f>
        <v/>
      </c>
      <c r="E652">
        <f>MOD(SUMPRODUCT(MID(C652,LEN(C652)+1-ROW(INDIRECT("1:"&amp;LEN(C652))),1)*(2-MOD(ROW(INDIRECT("1:"&amp;LEN(C652))),2))-9*(MID(C652,LEN(C652)+1-ROW(INDIRECT("1:"&amp;LEN(C652))),1)*(2-MOD(ROW(INDIRECT("1:"&amp;LEN(C652))),2))&gt;9)),10)=0</f>
        <v/>
      </c>
      <c r="F652">
        <f>TEXT(B652,"0.00000E+00")</f>
        <v/>
      </c>
    </row>
    <row r="653">
      <c r="A653" s="13" t="inlineStr">
        <is>
          <t>9999121723283964</t>
        </is>
      </c>
      <c r="B653" s="14">
        <f>VALUE(A653)</f>
        <v/>
      </c>
      <c r="C653">
        <f>TEXT(B653,"0")</f>
        <v/>
      </c>
      <c r="D653">
        <f>A653=C653</f>
        <v/>
      </c>
      <c r="E653">
        <f>MOD(SUMPRODUCT(MID(C653,LEN(C653)+1-ROW(INDIRECT("1:"&amp;LEN(C653))),1)*(2-MOD(ROW(INDIRECT("1:"&amp;LEN(C653))),2))-9*(MID(C653,LEN(C653)+1-ROW(INDIRECT("1:"&amp;LEN(C653))),1)*(2-MOD(ROW(INDIRECT("1:"&amp;LEN(C653))),2))&gt;9)),10)=0</f>
        <v/>
      </c>
      <c r="F653">
        <f>TEXT(B653,"0.00000E+00")</f>
        <v/>
      </c>
    </row>
    <row r="654">
      <c r="A654" s="13" t="inlineStr">
        <is>
          <t>9999125977234813</t>
        </is>
      </c>
      <c r="B654" s="14">
        <f>VALUE(A654)</f>
        <v/>
      </c>
      <c r="C654">
        <f>TEXT(B654,"0")</f>
        <v/>
      </c>
      <c r="D654">
        <f>A654=C654</f>
        <v/>
      </c>
      <c r="E654">
        <f>MOD(SUMPRODUCT(MID(C654,LEN(C654)+1-ROW(INDIRECT("1:"&amp;LEN(C654))),1)*(2-MOD(ROW(INDIRECT("1:"&amp;LEN(C654))),2))-9*(MID(C654,LEN(C654)+1-ROW(INDIRECT("1:"&amp;LEN(C654))),1)*(2-MOD(ROW(INDIRECT("1:"&amp;LEN(C654))),2))&gt;9)),10)=0</f>
        <v/>
      </c>
      <c r="F654">
        <f>TEXT(B654,"0.00000E+00")</f>
        <v/>
      </c>
    </row>
    <row r="655">
      <c r="A655" s="13" t="inlineStr">
        <is>
          <t>9999129249653263</t>
        </is>
      </c>
      <c r="B655" s="14">
        <f>VALUE(A655)</f>
        <v/>
      </c>
      <c r="C655">
        <f>TEXT(B655,"0")</f>
        <v/>
      </c>
      <c r="D655">
        <f>A655=C655</f>
        <v/>
      </c>
      <c r="E655">
        <f>MOD(SUMPRODUCT(MID(C655,LEN(C655)+1-ROW(INDIRECT("1:"&amp;LEN(C655))),1)*(2-MOD(ROW(INDIRECT("1:"&amp;LEN(C655))),2))-9*(MID(C655,LEN(C655)+1-ROW(INDIRECT("1:"&amp;LEN(C655))),1)*(2-MOD(ROW(INDIRECT("1:"&amp;LEN(C655))),2))&gt;9)),10)=0</f>
        <v/>
      </c>
      <c r="F655">
        <f>TEXT(B655,"0.00000E+00")</f>
        <v/>
      </c>
    </row>
    <row r="656">
      <c r="A656" s="13" t="inlineStr">
        <is>
          <t>9999120215314824</t>
        </is>
      </c>
      <c r="B656" s="14">
        <f>VALUE(A656)</f>
        <v/>
      </c>
      <c r="C656">
        <f>TEXT(B656,"0")</f>
        <v/>
      </c>
      <c r="D656">
        <f>A656=C656</f>
        <v/>
      </c>
      <c r="E656">
        <f>MOD(SUMPRODUCT(MID(C656,LEN(C656)+1-ROW(INDIRECT("1:"&amp;LEN(C656))),1)*(2-MOD(ROW(INDIRECT("1:"&amp;LEN(C656))),2))-9*(MID(C656,LEN(C656)+1-ROW(INDIRECT("1:"&amp;LEN(C656))),1)*(2-MOD(ROW(INDIRECT("1:"&amp;LEN(C656))),2))&gt;9)),10)=0</f>
        <v/>
      </c>
      <c r="F656">
        <f>TEXT(B656,"0.00000E+00")</f>
        <v/>
      </c>
    </row>
    <row r="657">
      <c r="A657" s="13" t="inlineStr">
        <is>
          <t>9999120232536557</t>
        </is>
      </c>
      <c r="B657" s="14">
        <f>VALUE(A657)</f>
        <v/>
      </c>
      <c r="C657">
        <f>TEXT(B657,"0")</f>
        <v/>
      </c>
      <c r="D657">
        <f>A657=C657</f>
        <v/>
      </c>
      <c r="E657">
        <f>MOD(SUMPRODUCT(MID(C657,LEN(C657)+1-ROW(INDIRECT("1:"&amp;LEN(C657))),1)*(2-MOD(ROW(INDIRECT("1:"&amp;LEN(C657))),2))-9*(MID(C657,LEN(C657)+1-ROW(INDIRECT("1:"&amp;LEN(C657))),1)*(2-MOD(ROW(INDIRECT("1:"&amp;LEN(C657))),2))&gt;9)),10)=0</f>
        <v/>
      </c>
      <c r="F657">
        <f>TEXT(B657,"0.00000E+00")</f>
        <v/>
      </c>
    </row>
    <row r="658">
      <c r="A658" s="13" t="inlineStr">
        <is>
          <t>9999126532237721</t>
        </is>
      </c>
      <c r="B658" s="14">
        <f>VALUE(A658)</f>
        <v/>
      </c>
      <c r="C658">
        <f>TEXT(B658,"0")</f>
        <v/>
      </c>
      <c r="D658">
        <f>A658=C658</f>
        <v/>
      </c>
      <c r="E658">
        <f>MOD(SUMPRODUCT(MID(C658,LEN(C658)+1-ROW(INDIRECT("1:"&amp;LEN(C658))),1)*(2-MOD(ROW(INDIRECT("1:"&amp;LEN(C658))),2))-9*(MID(C658,LEN(C658)+1-ROW(INDIRECT("1:"&amp;LEN(C658))),1)*(2-MOD(ROW(INDIRECT("1:"&amp;LEN(C658))),2))&gt;9)),10)=0</f>
        <v/>
      </c>
      <c r="F658">
        <f>TEXT(B658,"0.00000E+00")</f>
        <v/>
      </c>
    </row>
    <row r="659">
      <c r="A659" s="13" t="inlineStr">
        <is>
          <t>9999129104955472</t>
        </is>
      </c>
      <c r="B659" s="14">
        <f>VALUE(A659)</f>
        <v/>
      </c>
      <c r="C659">
        <f>TEXT(B659,"0")</f>
        <v/>
      </c>
      <c r="D659">
        <f>A659=C659</f>
        <v/>
      </c>
      <c r="E659">
        <f>MOD(SUMPRODUCT(MID(C659,LEN(C659)+1-ROW(INDIRECT("1:"&amp;LEN(C659))),1)*(2-MOD(ROW(INDIRECT("1:"&amp;LEN(C659))),2))-9*(MID(C659,LEN(C659)+1-ROW(INDIRECT("1:"&amp;LEN(C659))),1)*(2-MOD(ROW(INDIRECT("1:"&amp;LEN(C659))),2))&gt;9)),10)=0</f>
        <v/>
      </c>
      <c r="F659">
        <f>TEXT(B659,"0.00000E+00")</f>
        <v/>
      </c>
    </row>
    <row r="660">
      <c r="A660" s="13" t="inlineStr">
        <is>
          <t>9999126163308205</t>
        </is>
      </c>
      <c r="B660" s="14">
        <f>VALUE(A660)</f>
        <v/>
      </c>
      <c r="C660">
        <f>TEXT(B660,"0")</f>
        <v/>
      </c>
      <c r="D660">
        <f>A660=C660</f>
        <v/>
      </c>
      <c r="E660">
        <f>MOD(SUMPRODUCT(MID(C660,LEN(C660)+1-ROW(INDIRECT("1:"&amp;LEN(C660))),1)*(2-MOD(ROW(INDIRECT("1:"&amp;LEN(C660))),2))-9*(MID(C660,LEN(C660)+1-ROW(INDIRECT("1:"&amp;LEN(C660))),1)*(2-MOD(ROW(INDIRECT("1:"&amp;LEN(C660))),2))&gt;9)),10)=0</f>
        <v/>
      </c>
      <c r="F660">
        <f>TEXT(B660,"0.00000E+00")</f>
        <v/>
      </c>
    </row>
    <row r="661">
      <c r="A661" s="13" t="inlineStr">
        <is>
          <t>9999121199996222</t>
        </is>
      </c>
      <c r="B661" s="14">
        <f>VALUE(A661)</f>
        <v/>
      </c>
      <c r="C661">
        <f>TEXT(B661,"0")</f>
        <v/>
      </c>
      <c r="D661">
        <f>A661=C661</f>
        <v/>
      </c>
      <c r="E661">
        <f>MOD(SUMPRODUCT(MID(C661,LEN(C661)+1-ROW(INDIRECT("1:"&amp;LEN(C661))),1)*(2-MOD(ROW(INDIRECT("1:"&amp;LEN(C661))),2))-9*(MID(C661,LEN(C661)+1-ROW(INDIRECT("1:"&amp;LEN(C661))),1)*(2-MOD(ROW(INDIRECT("1:"&amp;LEN(C661))),2))&gt;9)),10)=0</f>
        <v/>
      </c>
      <c r="F661">
        <f>TEXT(B661,"0.00000E+00")</f>
        <v/>
      </c>
    </row>
    <row r="662">
      <c r="A662" s="13" t="inlineStr">
        <is>
          <t>9999129266892364</t>
        </is>
      </c>
      <c r="B662" s="14">
        <f>VALUE(A662)</f>
        <v/>
      </c>
      <c r="C662">
        <f>TEXT(B662,"0")</f>
        <v/>
      </c>
      <c r="D662">
        <f>A662=C662</f>
        <v/>
      </c>
      <c r="E662">
        <f>MOD(SUMPRODUCT(MID(C662,LEN(C662)+1-ROW(INDIRECT("1:"&amp;LEN(C662))),1)*(2-MOD(ROW(INDIRECT("1:"&amp;LEN(C662))),2))-9*(MID(C662,LEN(C662)+1-ROW(INDIRECT("1:"&amp;LEN(C662))),1)*(2-MOD(ROW(INDIRECT("1:"&amp;LEN(C662))),2))&gt;9)),10)=0</f>
        <v/>
      </c>
      <c r="F662">
        <f>TEXT(B662,"0.00000E+00")</f>
        <v/>
      </c>
    </row>
    <row r="663">
      <c r="A663" s="13" t="inlineStr">
        <is>
          <t>9999122369408600</t>
        </is>
      </c>
      <c r="B663" s="14">
        <f>VALUE(A663)</f>
        <v/>
      </c>
      <c r="C663">
        <f>TEXT(B663,"0")</f>
        <v/>
      </c>
      <c r="D663">
        <f>A663=C663</f>
        <v/>
      </c>
      <c r="E663">
        <f>MOD(SUMPRODUCT(MID(C663,LEN(C663)+1-ROW(INDIRECT("1:"&amp;LEN(C663))),1)*(2-MOD(ROW(INDIRECT("1:"&amp;LEN(C663))),2))-9*(MID(C663,LEN(C663)+1-ROW(INDIRECT("1:"&amp;LEN(C663))),1)*(2-MOD(ROW(INDIRECT("1:"&amp;LEN(C663))),2))&gt;9)),10)=0</f>
        <v/>
      </c>
      <c r="F663">
        <f>TEXT(B663,"0.00000E+00")</f>
        <v/>
      </c>
    </row>
    <row r="664">
      <c r="A664" s="13" t="inlineStr">
        <is>
          <t>9999121243942834</t>
        </is>
      </c>
      <c r="B664" s="14">
        <f>VALUE(A664)</f>
        <v/>
      </c>
      <c r="C664">
        <f>TEXT(B664,"0")</f>
        <v/>
      </c>
      <c r="D664">
        <f>A664=C664</f>
        <v/>
      </c>
      <c r="E664">
        <f>MOD(SUMPRODUCT(MID(C664,LEN(C664)+1-ROW(INDIRECT("1:"&amp;LEN(C664))),1)*(2-MOD(ROW(INDIRECT("1:"&amp;LEN(C664))),2))-9*(MID(C664,LEN(C664)+1-ROW(INDIRECT("1:"&amp;LEN(C664))),1)*(2-MOD(ROW(INDIRECT("1:"&amp;LEN(C664))),2))&gt;9)),10)=0</f>
        <v/>
      </c>
      <c r="F664">
        <f>TEXT(B664,"0.00000E+00")</f>
        <v/>
      </c>
    </row>
    <row r="665">
      <c r="A665" s="13" t="inlineStr">
        <is>
          <t>9999126416482088</t>
        </is>
      </c>
      <c r="B665" s="14">
        <f>VALUE(A665)</f>
        <v/>
      </c>
      <c r="C665">
        <f>TEXT(B665,"0")</f>
        <v/>
      </c>
      <c r="D665">
        <f>A665=C665</f>
        <v/>
      </c>
      <c r="E665">
        <f>MOD(SUMPRODUCT(MID(C665,LEN(C665)+1-ROW(INDIRECT("1:"&amp;LEN(C665))),1)*(2-MOD(ROW(INDIRECT("1:"&amp;LEN(C665))),2))-9*(MID(C665,LEN(C665)+1-ROW(INDIRECT("1:"&amp;LEN(C665))),1)*(2-MOD(ROW(INDIRECT("1:"&amp;LEN(C665))),2))&gt;9)),10)=0</f>
        <v/>
      </c>
      <c r="F665">
        <f>TEXT(B665,"0.00000E+00")</f>
        <v/>
      </c>
    </row>
    <row r="666">
      <c r="A666" s="13" t="inlineStr">
        <is>
          <t>9999122840445064</t>
        </is>
      </c>
      <c r="B666" s="14">
        <f>VALUE(A666)</f>
        <v/>
      </c>
      <c r="C666">
        <f>TEXT(B666,"0")</f>
        <v/>
      </c>
      <c r="D666">
        <f>A666=C666</f>
        <v/>
      </c>
      <c r="E666">
        <f>MOD(SUMPRODUCT(MID(C666,LEN(C666)+1-ROW(INDIRECT("1:"&amp;LEN(C666))),1)*(2-MOD(ROW(INDIRECT("1:"&amp;LEN(C666))),2))-9*(MID(C666,LEN(C666)+1-ROW(INDIRECT("1:"&amp;LEN(C666))),1)*(2-MOD(ROW(INDIRECT("1:"&amp;LEN(C666))),2))&gt;9)),10)=0</f>
        <v/>
      </c>
      <c r="F666">
        <f>TEXT(B666,"0.00000E+00")</f>
        <v/>
      </c>
    </row>
    <row r="667">
      <c r="A667" s="13" t="inlineStr">
        <is>
          <t>9999123124200191</t>
        </is>
      </c>
      <c r="B667" s="14">
        <f>VALUE(A667)</f>
        <v/>
      </c>
      <c r="C667">
        <f>TEXT(B667,"0")</f>
        <v/>
      </c>
      <c r="D667">
        <f>A667=C667</f>
        <v/>
      </c>
      <c r="E667">
        <f>MOD(SUMPRODUCT(MID(C667,LEN(C667)+1-ROW(INDIRECT("1:"&amp;LEN(C667))),1)*(2-MOD(ROW(INDIRECT("1:"&amp;LEN(C667))),2))-9*(MID(C667,LEN(C667)+1-ROW(INDIRECT("1:"&amp;LEN(C667))),1)*(2-MOD(ROW(INDIRECT("1:"&amp;LEN(C667))),2))&gt;9)),10)=0</f>
        <v/>
      </c>
      <c r="F667">
        <f>TEXT(B667,"0.00000E+00")</f>
        <v/>
      </c>
    </row>
    <row r="668">
      <c r="A668" s="13" t="inlineStr">
        <is>
          <t>9999125494968968</t>
        </is>
      </c>
      <c r="B668" s="14">
        <f>VALUE(A668)</f>
        <v/>
      </c>
      <c r="C668">
        <f>TEXT(B668,"0")</f>
        <v/>
      </c>
      <c r="D668">
        <f>A668=C668</f>
        <v/>
      </c>
      <c r="E668">
        <f>MOD(SUMPRODUCT(MID(C668,LEN(C668)+1-ROW(INDIRECT("1:"&amp;LEN(C668))),1)*(2-MOD(ROW(INDIRECT("1:"&amp;LEN(C668))),2))-9*(MID(C668,LEN(C668)+1-ROW(INDIRECT("1:"&amp;LEN(C668))),1)*(2-MOD(ROW(INDIRECT("1:"&amp;LEN(C668))),2))&gt;9)),10)=0</f>
        <v/>
      </c>
      <c r="F668">
        <f>TEXT(B668,"0.00000E+00")</f>
        <v/>
      </c>
    </row>
    <row r="669">
      <c r="A669" s="13" t="inlineStr">
        <is>
          <t>9999128278579365</t>
        </is>
      </c>
      <c r="B669" s="14">
        <f>VALUE(A669)</f>
        <v/>
      </c>
      <c r="C669">
        <f>TEXT(B669,"0")</f>
        <v/>
      </c>
      <c r="D669">
        <f>A669=C669</f>
        <v/>
      </c>
      <c r="E669">
        <f>MOD(SUMPRODUCT(MID(C669,LEN(C669)+1-ROW(INDIRECT("1:"&amp;LEN(C669))),1)*(2-MOD(ROW(INDIRECT("1:"&amp;LEN(C669))),2))-9*(MID(C669,LEN(C669)+1-ROW(INDIRECT("1:"&amp;LEN(C669))),1)*(2-MOD(ROW(INDIRECT("1:"&amp;LEN(C669))),2))&gt;9)),10)=0</f>
        <v/>
      </c>
      <c r="F669">
        <f>TEXT(B669,"0.00000E+00")</f>
        <v/>
      </c>
    </row>
    <row r="670">
      <c r="A670" s="13" t="inlineStr">
        <is>
          <t>9999126207639466</t>
        </is>
      </c>
      <c r="B670" s="14">
        <f>VALUE(A670)</f>
        <v/>
      </c>
      <c r="C670">
        <f>TEXT(B670,"0")</f>
        <v/>
      </c>
      <c r="D670">
        <f>A670=C670</f>
        <v/>
      </c>
      <c r="E670">
        <f>MOD(SUMPRODUCT(MID(C670,LEN(C670)+1-ROW(INDIRECT("1:"&amp;LEN(C670))),1)*(2-MOD(ROW(INDIRECT("1:"&amp;LEN(C670))),2))-9*(MID(C670,LEN(C670)+1-ROW(INDIRECT("1:"&amp;LEN(C670))),1)*(2-MOD(ROW(INDIRECT("1:"&amp;LEN(C670))),2))&gt;9)),10)=0</f>
        <v/>
      </c>
      <c r="F670">
        <f>TEXT(B670,"0.00000E+00")</f>
        <v/>
      </c>
    </row>
    <row r="671">
      <c r="A671" s="13" t="inlineStr">
        <is>
          <t>9999126101824412</t>
        </is>
      </c>
      <c r="B671" s="14">
        <f>VALUE(A671)</f>
        <v/>
      </c>
      <c r="C671">
        <f>TEXT(B671,"0")</f>
        <v/>
      </c>
      <c r="D671">
        <f>A671=C671</f>
        <v/>
      </c>
      <c r="E671">
        <f>MOD(SUMPRODUCT(MID(C671,LEN(C671)+1-ROW(INDIRECT("1:"&amp;LEN(C671))),1)*(2-MOD(ROW(INDIRECT("1:"&amp;LEN(C671))),2))-9*(MID(C671,LEN(C671)+1-ROW(INDIRECT("1:"&amp;LEN(C671))),1)*(2-MOD(ROW(INDIRECT("1:"&amp;LEN(C671))),2))&gt;9)),10)=0</f>
        <v/>
      </c>
      <c r="F671">
        <f>TEXT(B671,"0.00000E+00")</f>
        <v/>
      </c>
    </row>
    <row r="672">
      <c r="A672" s="13" t="inlineStr">
        <is>
          <t>9999120235115268</t>
        </is>
      </c>
      <c r="B672" s="14">
        <f>VALUE(A672)</f>
        <v/>
      </c>
      <c r="C672">
        <f>TEXT(B672,"0")</f>
        <v/>
      </c>
      <c r="D672">
        <f>A672=C672</f>
        <v/>
      </c>
      <c r="E672">
        <f>MOD(SUMPRODUCT(MID(C672,LEN(C672)+1-ROW(INDIRECT("1:"&amp;LEN(C672))),1)*(2-MOD(ROW(INDIRECT("1:"&amp;LEN(C672))),2))-9*(MID(C672,LEN(C672)+1-ROW(INDIRECT("1:"&amp;LEN(C672))),1)*(2-MOD(ROW(INDIRECT("1:"&amp;LEN(C672))),2))&gt;9)),10)=0</f>
        <v/>
      </c>
      <c r="F672">
        <f>TEXT(B672,"0.00000E+00")</f>
        <v/>
      </c>
    </row>
    <row r="673">
      <c r="A673" s="13" t="inlineStr">
        <is>
          <t>9999121863023147</t>
        </is>
      </c>
      <c r="B673" s="14">
        <f>VALUE(A673)</f>
        <v/>
      </c>
      <c r="C673">
        <f>TEXT(B673,"0")</f>
        <v/>
      </c>
      <c r="D673">
        <f>A673=C673</f>
        <v/>
      </c>
      <c r="E673">
        <f>MOD(SUMPRODUCT(MID(C673,LEN(C673)+1-ROW(INDIRECT("1:"&amp;LEN(C673))),1)*(2-MOD(ROW(INDIRECT("1:"&amp;LEN(C673))),2))-9*(MID(C673,LEN(C673)+1-ROW(INDIRECT("1:"&amp;LEN(C673))),1)*(2-MOD(ROW(INDIRECT("1:"&amp;LEN(C673))),2))&gt;9)),10)=0</f>
        <v/>
      </c>
      <c r="F673">
        <f>TEXT(B673,"0.00000E+00")</f>
        <v/>
      </c>
    </row>
    <row r="674">
      <c r="A674" s="13" t="inlineStr">
        <is>
          <t>9999125365832467</t>
        </is>
      </c>
      <c r="B674" s="14">
        <f>VALUE(A674)</f>
        <v/>
      </c>
      <c r="C674">
        <f>TEXT(B674,"0")</f>
        <v/>
      </c>
      <c r="D674">
        <f>A674=C674</f>
        <v/>
      </c>
      <c r="E674">
        <f>MOD(SUMPRODUCT(MID(C674,LEN(C674)+1-ROW(INDIRECT("1:"&amp;LEN(C674))),1)*(2-MOD(ROW(INDIRECT("1:"&amp;LEN(C674))),2))-9*(MID(C674,LEN(C674)+1-ROW(INDIRECT("1:"&amp;LEN(C674))),1)*(2-MOD(ROW(INDIRECT("1:"&amp;LEN(C674))),2))&gt;9)),10)=0</f>
        <v/>
      </c>
      <c r="F674">
        <f>TEXT(B674,"0.00000E+00")</f>
        <v/>
      </c>
    </row>
    <row r="675">
      <c r="A675" s="13" t="inlineStr">
        <is>
          <t>9999126058403996</t>
        </is>
      </c>
      <c r="B675" s="14">
        <f>VALUE(A675)</f>
        <v/>
      </c>
      <c r="C675">
        <f>TEXT(B675,"0")</f>
        <v/>
      </c>
      <c r="D675">
        <f>A675=C675</f>
        <v/>
      </c>
      <c r="E675">
        <f>MOD(SUMPRODUCT(MID(C675,LEN(C675)+1-ROW(INDIRECT("1:"&amp;LEN(C675))),1)*(2-MOD(ROW(INDIRECT("1:"&amp;LEN(C675))),2))-9*(MID(C675,LEN(C675)+1-ROW(INDIRECT("1:"&amp;LEN(C675))),1)*(2-MOD(ROW(INDIRECT("1:"&amp;LEN(C675))),2))&gt;9)),10)=0</f>
        <v/>
      </c>
      <c r="F675">
        <f>TEXT(B675,"0.00000E+00")</f>
        <v/>
      </c>
    </row>
    <row r="676">
      <c r="A676" s="13" t="inlineStr">
        <is>
          <t>9999126546146512</t>
        </is>
      </c>
      <c r="B676" s="14">
        <f>VALUE(A676)</f>
        <v/>
      </c>
      <c r="C676">
        <f>TEXT(B676,"0")</f>
        <v/>
      </c>
      <c r="D676">
        <f>A676=C676</f>
        <v/>
      </c>
      <c r="E676">
        <f>MOD(SUMPRODUCT(MID(C676,LEN(C676)+1-ROW(INDIRECT("1:"&amp;LEN(C676))),1)*(2-MOD(ROW(INDIRECT("1:"&amp;LEN(C676))),2))-9*(MID(C676,LEN(C676)+1-ROW(INDIRECT("1:"&amp;LEN(C676))),1)*(2-MOD(ROW(INDIRECT("1:"&amp;LEN(C676))),2))&gt;9)),10)=0</f>
        <v/>
      </c>
      <c r="F676">
        <f>TEXT(B676,"0.00000E+00")</f>
        <v/>
      </c>
    </row>
    <row r="677">
      <c r="A677" s="13" t="inlineStr">
        <is>
          <t>9999122585729979</t>
        </is>
      </c>
      <c r="B677" s="14">
        <f>VALUE(A677)</f>
        <v/>
      </c>
      <c r="C677">
        <f>TEXT(B677,"0")</f>
        <v/>
      </c>
      <c r="D677">
        <f>A677=C677</f>
        <v/>
      </c>
      <c r="E677">
        <f>MOD(SUMPRODUCT(MID(C677,LEN(C677)+1-ROW(INDIRECT("1:"&amp;LEN(C677))),1)*(2-MOD(ROW(INDIRECT("1:"&amp;LEN(C677))),2))-9*(MID(C677,LEN(C677)+1-ROW(INDIRECT("1:"&amp;LEN(C677))),1)*(2-MOD(ROW(INDIRECT("1:"&amp;LEN(C677))),2))&gt;9)),10)=0</f>
        <v/>
      </c>
      <c r="F677">
        <f>TEXT(B677,"0.00000E+00")</f>
        <v/>
      </c>
    </row>
    <row r="678">
      <c r="A678" s="13" t="inlineStr">
        <is>
          <t>9999129811595405</t>
        </is>
      </c>
      <c r="B678" s="14">
        <f>VALUE(A678)</f>
        <v/>
      </c>
      <c r="C678">
        <f>TEXT(B678,"0")</f>
        <v/>
      </c>
      <c r="D678">
        <f>A678=C678</f>
        <v/>
      </c>
      <c r="E678">
        <f>MOD(SUMPRODUCT(MID(C678,LEN(C678)+1-ROW(INDIRECT("1:"&amp;LEN(C678))),1)*(2-MOD(ROW(INDIRECT("1:"&amp;LEN(C678))),2))-9*(MID(C678,LEN(C678)+1-ROW(INDIRECT("1:"&amp;LEN(C678))),1)*(2-MOD(ROW(INDIRECT("1:"&amp;LEN(C678))),2))&gt;9)),10)=0</f>
        <v/>
      </c>
      <c r="F678">
        <f>TEXT(B678,"0.00000E+00")</f>
        <v/>
      </c>
    </row>
    <row r="679">
      <c r="A679" s="13" t="inlineStr">
        <is>
          <t>9999129689043777</t>
        </is>
      </c>
      <c r="B679" s="14">
        <f>VALUE(A679)</f>
        <v/>
      </c>
      <c r="C679">
        <f>TEXT(B679,"0")</f>
        <v/>
      </c>
      <c r="D679">
        <f>A679=C679</f>
        <v/>
      </c>
      <c r="E679">
        <f>MOD(SUMPRODUCT(MID(C679,LEN(C679)+1-ROW(INDIRECT("1:"&amp;LEN(C679))),1)*(2-MOD(ROW(INDIRECT("1:"&amp;LEN(C679))),2))-9*(MID(C679,LEN(C679)+1-ROW(INDIRECT("1:"&amp;LEN(C679))),1)*(2-MOD(ROW(INDIRECT("1:"&amp;LEN(C679))),2))&gt;9)),10)=0</f>
        <v/>
      </c>
      <c r="F679">
        <f>TEXT(B679,"0.00000E+00")</f>
        <v/>
      </c>
    </row>
    <row r="680">
      <c r="A680" s="13" t="inlineStr">
        <is>
          <t>9999123142530538</t>
        </is>
      </c>
      <c r="B680" s="14">
        <f>VALUE(A680)</f>
        <v/>
      </c>
      <c r="C680">
        <f>TEXT(B680,"0")</f>
        <v/>
      </c>
      <c r="D680">
        <f>A680=C680</f>
        <v/>
      </c>
      <c r="E680">
        <f>MOD(SUMPRODUCT(MID(C680,LEN(C680)+1-ROW(INDIRECT("1:"&amp;LEN(C680))),1)*(2-MOD(ROW(INDIRECT("1:"&amp;LEN(C680))),2))-9*(MID(C680,LEN(C680)+1-ROW(INDIRECT("1:"&amp;LEN(C680))),1)*(2-MOD(ROW(INDIRECT("1:"&amp;LEN(C680))),2))&gt;9)),10)=0</f>
        <v/>
      </c>
      <c r="F680">
        <f>TEXT(B680,"0.00000E+00")</f>
        <v/>
      </c>
    </row>
    <row r="681">
      <c r="A681" s="13" t="inlineStr">
        <is>
          <t>9999127049028330</t>
        </is>
      </c>
      <c r="B681" s="14">
        <f>VALUE(A681)</f>
        <v/>
      </c>
      <c r="C681">
        <f>TEXT(B681,"0")</f>
        <v/>
      </c>
      <c r="D681">
        <f>A681=C681</f>
        <v/>
      </c>
      <c r="E681">
        <f>MOD(SUMPRODUCT(MID(C681,LEN(C681)+1-ROW(INDIRECT("1:"&amp;LEN(C681))),1)*(2-MOD(ROW(INDIRECT("1:"&amp;LEN(C681))),2))-9*(MID(C681,LEN(C681)+1-ROW(INDIRECT("1:"&amp;LEN(C681))),1)*(2-MOD(ROW(INDIRECT("1:"&amp;LEN(C681))),2))&gt;9)),10)=0</f>
        <v/>
      </c>
      <c r="F681">
        <f>TEXT(B681,"0.00000E+00")</f>
        <v/>
      </c>
    </row>
    <row r="682">
      <c r="A682" s="13" t="inlineStr">
        <is>
          <t>9999124609152741</t>
        </is>
      </c>
      <c r="B682" s="14">
        <f>VALUE(A682)</f>
        <v/>
      </c>
      <c r="C682">
        <f>TEXT(B682,"0")</f>
        <v/>
      </c>
      <c r="D682">
        <f>A682=C682</f>
        <v/>
      </c>
      <c r="E682">
        <f>MOD(SUMPRODUCT(MID(C682,LEN(C682)+1-ROW(INDIRECT("1:"&amp;LEN(C682))),1)*(2-MOD(ROW(INDIRECT("1:"&amp;LEN(C682))),2))-9*(MID(C682,LEN(C682)+1-ROW(INDIRECT("1:"&amp;LEN(C682))),1)*(2-MOD(ROW(INDIRECT("1:"&amp;LEN(C682))),2))&gt;9)),10)=0</f>
        <v/>
      </c>
      <c r="F682">
        <f>TEXT(B682,"0.00000E+00")</f>
        <v/>
      </c>
    </row>
    <row r="683">
      <c r="A683" s="13" t="inlineStr">
        <is>
          <t>9999123049645389</t>
        </is>
      </c>
      <c r="B683" s="14">
        <f>VALUE(A683)</f>
        <v/>
      </c>
      <c r="C683">
        <f>TEXT(B683,"0")</f>
        <v/>
      </c>
      <c r="D683">
        <f>A683=C683</f>
        <v/>
      </c>
      <c r="E683">
        <f>MOD(SUMPRODUCT(MID(C683,LEN(C683)+1-ROW(INDIRECT("1:"&amp;LEN(C683))),1)*(2-MOD(ROW(INDIRECT("1:"&amp;LEN(C683))),2))-9*(MID(C683,LEN(C683)+1-ROW(INDIRECT("1:"&amp;LEN(C683))),1)*(2-MOD(ROW(INDIRECT("1:"&amp;LEN(C683))),2))&gt;9)),10)=0</f>
        <v/>
      </c>
      <c r="F683">
        <f>TEXT(B683,"0.00000E+00")</f>
        <v/>
      </c>
    </row>
    <row r="684">
      <c r="A684" s="13" t="inlineStr">
        <is>
          <t>9999120911200202</t>
        </is>
      </c>
      <c r="B684" s="14">
        <f>VALUE(A684)</f>
        <v/>
      </c>
      <c r="C684">
        <f>TEXT(B684,"0")</f>
        <v/>
      </c>
      <c r="D684">
        <f>A684=C684</f>
        <v/>
      </c>
      <c r="E684">
        <f>MOD(SUMPRODUCT(MID(C684,LEN(C684)+1-ROW(INDIRECT("1:"&amp;LEN(C684))),1)*(2-MOD(ROW(INDIRECT("1:"&amp;LEN(C684))),2))-9*(MID(C684,LEN(C684)+1-ROW(INDIRECT("1:"&amp;LEN(C684))),1)*(2-MOD(ROW(INDIRECT("1:"&amp;LEN(C684))),2))&gt;9)),10)=0</f>
        <v/>
      </c>
      <c r="F684">
        <f>TEXT(B684,"0.00000E+00")</f>
        <v/>
      </c>
    </row>
    <row r="685">
      <c r="A685" s="13" t="inlineStr">
        <is>
          <t>9999124563247552</t>
        </is>
      </c>
      <c r="B685" s="14">
        <f>VALUE(A685)</f>
        <v/>
      </c>
      <c r="C685">
        <f>TEXT(B685,"0")</f>
        <v/>
      </c>
      <c r="D685">
        <f>A685=C685</f>
        <v/>
      </c>
      <c r="E685">
        <f>MOD(SUMPRODUCT(MID(C685,LEN(C685)+1-ROW(INDIRECT("1:"&amp;LEN(C685))),1)*(2-MOD(ROW(INDIRECT("1:"&amp;LEN(C685))),2))-9*(MID(C685,LEN(C685)+1-ROW(INDIRECT("1:"&amp;LEN(C685))),1)*(2-MOD(ROW(INDIRECT("1:"&amp;LEN(C685))),2))&gt;9)),10)=0</f>
        <v/>
      </c>
      <c r="F685">
        <f>TEXT(B685,"0.00000E+00")</f>
        <v/>
      </c>
    </row>
    <row r="686">
      <c r="A686" s="13" t="inlineStr">
        <is>
          <t>9999128048518438</t>
        </is>
      </c>
      <c r="B686" s="14">
        <f>VALUE(A686)</f>
        <v/>
      </c>
      <c r="C686">
        <f>TEXT(B686,"0")</f>
        <v/>
      </c>
      <c r="D686">
        <f>A686=C686</f>
        <v/>
      </c>
      <c r="E686">
        <f>MOD(SUMPRODUCT(MID(C686,LEN(C686)+1-ROW(INDIRECT("1:"&amp;LEN(C686))),1)*(2-MOD(ROW(INDIRECT("1:"&amp;LEN(C686))),2))-9*(MID(C686,LEN(C686)+1-ROW(INDIRECT("1:"&amp;LEN(C686))),1)*(2-MOD(ROW(INDIRECT("1:"&amp;LEN(C686))),2))&gt;9)),10)=0</f>
        <v/>
      </c>
      <c r="F686">
        <f>TEXT(B686,"0.00000E+00")</f>
        <v/>
      </c>
    </row>
    <row r="687">
      <c r="A687" s="13" t="inlineStr">
        <is>
          <t>9999127991241378</t>
        </is>
      </c>
      <c r="B687" s="14">
        <f>VALUE(A687)</f>
        <v/>
      </c>
      <c r="C687">
        <f>TEXT(B687,"0")</f>
        <v/>
      </c>
      <c r="D687">
        <f>A687=C687</f>
        <v/>
      </c>
      <c r="E687">
        <f>MOD(SUMPRODUCT(MID(C687,LEN(C687)+1-ROW(INDIRECT("1:"&amp;LEN(C687))),1)*(2-MOD(ROW(INDIRECT("1:"&amp;LEN(C687))),2))-9*(MID(C687,LEN(C687)+1-ROW(INDIRECT("1:"&amp;LEN(C687))),1)*(2-MOD(ROW(INDIRECT("1:"&amp;LEN(C687))),2))&gt;9)),10)=0</f>
        <v/>
      </c>
      <c r="F687">
        <f>TEXT(B687,"0.00000E+00")</f>
        <v/>
      </c>
    </row>
    <row r="688">
      <c r="A688" s="13" t="inlineStr">
        <is>
          <t>9999121201642657</t>
        </is>
      </c>
      <c r="B688" s="14">
        <f>VALUE(A688)</f>
        <v/>
      </c>
      <c r="C688">
        <f>TEXT(B688,"0")</f>
        <v/>
      </c>
      <c r="D688">
        <f>A688=C688</f>
        <v/>
      </c>
      <c r="E688">
        <f>MOD(SUMPRODUCT(MID(C688,LEN(C688)+1-ROW(INDIRECT("1:"&amp;LEN(C688))),1)*(2-MOD(ROW(INDIRECT("1:"&amp;LEN(C688))),2))-9*(MID(C688,LEN(C688)+1-ROW(INDIRECT("1:"&amp;LEN(C688))),1)*(2-MOD(ROW(INDIRECT("1:"&amp;LEN(C688))),2))&gt;9)),10)=0</f>
        <v/>
      </c>
      <c r="F688">
        <f>TEXT(B688,"0.00000E+00")</f>
        <v/>
      </c>
    </row>
    <row r="689">
      <c r="A689" s="13" t="inlineStr">
        <is>
          <t>9999122930620337</t>
        </is>
      </c>
      <c r="B689" s="14">
        <f>VALUE(A689)</f>
        <v/>
      </c>
      <c r="C689">
        <f>TEXT(B689,"0")</f>
        <v/>
      </c>
      <c r="D689">
        <f>A689=C689</f>
        <v/>
      </c>
      <c r="E689">
        <f>MOD(SUMPRODUCT(MID(C689,LEN(C689)+1-ROW(INDIRECT("1:"&amp;LEN(C689))),1)*(2-MOD(ROW(INDIRECT("1:"&amp;LEN(C689))),2))-9*(MID(C689,LEN(C689)+1-ROW(INDIRECT("1:"&amp;LEN(C689))),1)*(2-MOD(ROW(INDIRECT("1:"&amp;LEN(C689))),2))&gt;9)),10)=0</f>
        <v/>
      </c>
      <c r="F689">
        <f>TEXT(B689,"0.00000E+00")</f>
        <v/>
      </c>
    </row>
    <row r="690">
      <c r="A690" s="13" t="inlineStr">
        <is>
          <t>9999124873246146</t>
        </is>
      </c>
      <c r="B690" s="14">
        <f>VALUE(A690)</f>
        <v/>
      </c>
      <c r="C690">
        <f>TEXT(B690,"0")</f>
        <v/>
      </c>
      <c r="D690">
        <f>A690=C690</f>
        <v/>
      </c>
      <c r="E690">
        <f>MOD(SUMPRODUCT(MID(C690,LEN(C690)+1-ROW(INDIRECT("1:"&amp;LEN(C690))),1)*(2-MOD(ROW(INDIRECT("1:"&amp;LEN(C690))),2))-9*(MID(C690,LEN(C690)+1-ROW(INDIRECT("1:"&amp;LEN(C690))),1)*(2-MOD(ROW(INDIRECT("1:"&amp;LEN(C690))),2))&gt;9)),10)=0</f>
        <v/>
      </c>
      <c r="F690">
        <f>TEXT(B690,"0.00000E+00")</f>
        <v/>
      </c>
    </row>
    <row r="691">
      <c r="A691" s="13" t="inlineStr">
        <is>
          <t>9999127787838197</t>
        </is>
      </c>
      <c r="B691" s="14">
        <f>VALUE(A691)</f>
        <v/>
      </c>
      <c r="C691">
        <f>TEXT(B691,"0")</f>
        <v/>
      </c>
      <c r="D691">
        <f>A691=C691</f>
        <v/>
      </c>
      <c r="E691">
        <f>MOD(SUMPRODUCT(MID(C691,LEN(C691)+1-ROW(INDIRECT("1:"&amp;LEN(C691))),1)*(2-MOD(ROW(INDIRECT("1:"&amp;LEN(C691))),2))-9*(MID(C691,LEN(C691)+1-ROW(INDIRECT("1:"&amp;LEN(C691))),1)*(2-MOD(ROW(INDIRECT("1:"&amp;LEN(C691))),2))&gt;9)),10)=0</f>
        <v/>
      </c>
      <c r="F691">
        <f>TEXT(B691,"0.00000E+00")</f>
        <v/>
      </c>
    </row>
    <row r="692">
      <c r="A692" s="13" t="inlineStr">
        <is>
          <t>9999126706294144</t>
        </is>
      </c>
      <c r="B692" s="14">
        <f>VALUE(A692)</f>
        <v/>
      </c>
      <c r="C692">
        <f>TEXT(B692,"0")</f>
        <v/>
      </c>
      <c r="D692">
        <f>A692=C692</f>
        <v/>
      </c>
      <c r="E692">
        <f>MOD(SUMPRODUCT(MID(C692,LEN(C692)+1-ROW(INDIRECT("1:"&amp;LEN(C692))),1)*(2-MOD(ROW(INDIRECT("1:"&amp;LEN(C692))),2))-9*(MID(C692,LEN(C692)+1-ROW(INDIRECT("1:"&amp;LEN(C692))),1)*(2-MOD(ROW(INDIRECT("1:"&amp;LEN(C692))),2))&gt;9)),10)=0</f>
        <v/>
      </c>
      <c r="F692">
        <f>TEXT(B692,"0.00000E+00")</f>
        <v/>
      </c>
    </row>
    <row r="693">
      <c r="A693" s="13" t="inlineStr">
        <is>
          <t>9999129958956147</t>
        </is>
      </c>
      <c r="B693" s="14">
        <f>VALUE(A693)</f>
        <v/>
      </c>
      <c r="C693">
        <f>TEXT(B693,"0")</f>
        <v/>
      </c>
      <c r="D693">
        <f>A693=C693</f>
        <v/>
      </c>
      <c r="E693">
        <f>MOD(SUMPRODUCT(MID(C693,LEN(C693)+1-ROW(INDIRECT("1:"&amp;LEN(C693))),1)*(2-MOD(ROW(INDIRECT("1:"&amp;LEN(C693))),2))-9*(MID(C693,LEN(C693)+1-ROW(INDIRECT("1:"&amp;LEN(C693))),1)*(2-MOD(ROW(INDIRECT("1:"&amp;LEN(C693))),2))&gt;9)),10)=0</f>
        <v/>
      </c>
      <c r="F693">
        <f>TEXT(B693,"0.00000E+00")</f>
        <v/>
      </c>
    </row>
    <row r="694">
      <c r="A694" s="13" t="inlineStr">
        <is>
          <t>9999129428049937</t>
        </is>
      </c>
      <c r="B694" s="14">
        <f>VALUE(A694)</f>
        <v/>
      </c>
      <c r="C694">
        <f>TEXT(B694,"0")</f>
        <v/>
      </c>
      <c r="D694">
        <f>A694=C694</f>
        <v/>
      </c>
      <c r="E694">
        <f>MOD(SUMPRODUCT(MID(C694,LEN(C694)+1-ROW(INDIRECT("1:"&amp;LEN(C694))),1)*(2-MOD(ROW(INDIRECT("1:"&amp;LEN(C694))),2))-9*(MID(C694,LEN(C694)+1-ROW(INDIRECT("1:"&amp;LEN(C694))),1)*(2-MOD(ROW(INDIRECT("1:"&amp;LEN(C694))),2))&gt;9)),10)=0</f>
        <v/>
      </c>
      <c r="F694">
        <f>TEXT(B694,"0.00000E+00")</f>
        <v/>
      </c>
    </row>
    <row r="695">
      <c r="A695" s="13" t="inlineStr">
        <is>
          <t>9999120698367141</t>
        </is>
      </c>
      <c r="B695" s="14">
        <f>VALUE(A695)</f>
        <v/>
      </c>
      <c r="C695">
        <f>TEXT(B695,"0")</f>
        <v/>
      </c>
      <c r="D695">
        <f>A695=C695</f>
        <v/>
      </c>
      <c r="E695">
        <f>MOD(SUMPRODUCT(MID(C695,LEN(C695)+1-ROW(INDIRECT("1:"&amp;LEN(C695))),1)*(2-MOD(ROW(INDIRECT("1:"&amp;LEN(C695))),2))-9*(MID(C695,LEN(C695)+1-ROW(INDIRECT("1:"&amp;LEN(C695))),1)*(2-MOD(ROW(INDIRECT("1:"&amp;LEN(C695))),2))&gt;9)),10)=0</f>
        <v/>
      </c>
      <c r="F695">
        <f>TEXT(B695,"0.00000E+00")</f>
        <v/>
      </c>
    </row>
    <row r="696">
      <c r="A696" s="13" t="inlineStr">
        <is>
          <t>9999120471279752</t>
        </is>
      </c>
      <c r="B696" s="14">
        <f>VALUE(A696)</f>
        <v/>
      </c>
      <c r="C696">
        <f>TEXT(B696,"0")</f>
        <v/>
      </c>
      <c r="D696">
        <f>A696=C696</f>
        <v/>
      </c>
      <c r="E696">
        <f>MOD(SUMPRODUCT(MID(C696,LEN(C696)+1-ROW(INDIRECT("1:"&amp;LEN(C696))),1)*(2-MOD(ROW(INDIRECT("1:"&amp;LEN(C696))),2))-9*(MID(C696,LEN(C696)+1-ROW(INDIRECT("1:"&amp;LEN(C696))),1)*(2-MOD(ROW(INDIRECT("1:"&amp;LEN(C696))),2))&gt;9)),10)=0</f>
        <v/>
      </c>
      <c r="F696">
        <f>TEXT(B696,"0.00000E+00")</f>
        <v/>
      </c>
    </row>
    <row r="697">
      <c r="A697" s="13" t="inlineStr">
        <is>
          <t>9999125390894383</t>
        </is>
      </c>
      <c r="B697" s="14">
        <f>VALUE(A697)</f>
        <v/>
      </c>
      <c r="C697">
        <f>TEXT(B697,"0")</f>
        <v/>
      </c>
      <c r="D697">
        <f>A697=C697</f>
        <v/>
      </c>
      <c r="E697">
        <f>MOD(SUMPRODUCT(MID(C697,LEN(C697)+1-ROW(INDIRECT("1:"&amp;LEN(C697))),1)*(2-MOD(ROW(INDIRECT("1:"&amp;LEN(C697))),2))-9*(MID(C697,LEN(C697)+1-ROW(INDIRECT("1:"&amp;LEN(C697))),1)*(2-MOD(ROW(INDIRECT("1:"&amp;LEN(C697))),2))&gt;9)),10)=0</f>
        <v/>
      </c>
      <c r="F697">
        <f>TEXT(B697,"0.00000E+00")</f>
        <v/>
      </c>
    </row>
    <row r="698">
      <c r="A698" s="13" t="inlineStr">
        <is>
          <t>9999127421691879</t>
        </is>
      </c>
      <c r="B698" s="14">
        <f>VALUE(A698)</f>
        <v/>
      </c>
      <c r="C698">
        <f>TEXT(B698,"0")</f>
        <v/>
      </c>
      <c r="D698">
        <f>A698=C698</f>
        <v/>
      </c>
      <c r="E698">
        <f>MOD(SUMPRODUCT(MID(C698,LEN(C698)+1-ROW(INDIRECT("1:"&amp;LEN(C698))),1)*(2-MOD(ROW(INDIRECT("1:"&amp;LEN(C698))),2))-9*(MID(C698,LEN(C698)+1-ROW(INDIRECT("1:"&amp;LEN(C698))),1)*(2-MOD(ROW(INDIRECT("1:"&amp;LEN(C698))),2))&gt;9)),10)=0</f>
        <v/>
      </c>
      <c r="F698">
        <f>TEXT(B698,"0.00000E+00")</f>
        <v/>
      </c>
    </row>
    <row r="699">
      <c r="A699" s="13" t="inlineStr">
        <is>
          <t>9999128360474285</t>
        </is>
      </c>
      <c r="B699" s="14">
        <f>VALUE(A699)</f>
        <v/>
      </c>
      <c r="C699">
        <f>TEXT(B699,"0")</f>
        <v/>
      </c>
      <c r="D699">
        <f>A699=C699</f>
        <v/>
      </c>
      <c r="E699">
        <f>MOD(SUMPRODUCT(MID(C699,LEN(C699)+1-ROW(INDIRECT("1:"&amp;LEN(C699))),1)*(2-MOD(ROW(INDIRECT("1:"&amp;LEN(C699))),2))-9*(MID(C699,LEN(C699)+1-ROW(INDIRECT("1:"&amp;LEN(C699))),1)*(2-MOD(ROW(INDIRECT("1:"&amp;LEN(C699))),2))&gt;9)),10)=0</f>
        <v/>
      </c>
      <c r="F699">
        <f>TEXT(B699,"0.00000E+00")</f>
        <v/>
      </c>
    </row>
    <row r="700">
      <c r="A700" s="13" t="inlineStr">
        <is>
          <t>9999124239288022</t>
        </is>
      </c>
      <c r="B700" s="14">
        <f>VALUE(A700)</f>
        <v/>
      </c>
      <c r="C700">
        <f>TEXT(B700,"0")</f>
        <v/>
      </c>
      <c r="D700">
        <f>A700=C700</f>
        <v/>
      </c>
      <c r="E700">
        <f>MOD(SUMPRODUCT(MID(C700,LEN(C700)+1-ROW(INDIRECT("1:"&amp;LEN(C700))),1)*(2-MOD(ROW(INDIRECT("1:"&amp;LEN(C700))),2))-9*(MID(C700,LEN(C700)+1-ROW(INDIRECT("1:"&amp;LEN(C700))),1)*(2-MOD(ROW(INDIRECT("1:"&amp;LEN(C700))),2))&gt;9)),10)=0</f>
        <v/>
      </c>
      <c r="F700">
        <f>TEXT(B700,"0.00000E+00")</f>
        <v/>
      </c>
    </row>
    <row r="701">
      <c r="A701" s="13" t="inlineStr">
        <is>
          <t>9999128448423569</t>
        </is>
      </c>
      <c r="B701" s="14">
        <f>VALUE(A701)</f>
        <v/>
      </c>
      <c r="C701">
        <f>TEXT(B701,"0")</f>
        <v/>
      </c>
      <c r="D701">
        <f>A701=C701</f>
        <v/>
      </c>
      <c r="E701">
        <f>MOD(SUMPRODUCT(MID(C701,LEN(C701)+1-ROW(INDIRECT("1:"&amp;LEN(C701))),1)*(2-MOD(ROW(INDIRECT("1:"&amp;LEN(C701))),2))-9*(MID(C701,LEN(C701)+1-ROW(INDIRECT("1:"&amp;LEN(C701))),1)*(2-MOD(ROW(INDIRECT("1:"&amp;LEN(C701))),2))&gt;9)),10)=0</f>
        <v/>
      </c>
      <c r="F701">
        <f>TEXT(B701,"0.00000E+00")</f>
        <v/>
      </c>
    </row>
    <row r="702">
      <c r="A702" s="13" t="inlineStr">
        <is>
          <t>9999126655026836</t>
        </is>
      </c>
      <c r="B702" s="14">
        <f>VALUE(A702)</f>
        <v/>
      </c>
      <c r="C702">
        <f>TEXT(B702,"0")</f>
        <v/>
      </c>
      <c r="D702">
        <f>A702=C702</f>
        <v/>
      </c>
      <c r="E702">
        <f>MOD(SUMPRODUCT(MID(C702,LEN(C702)+1-ROW(INDIRECT("1:"&amp;LEN(C702))),1)*(2-MOD(ROW(INDIRECT("1:"&amp;LEN(C702))),2))-9*(MID(C702,LEN(C702)+1-ROW(INDIRECT("1:"&amp;LEN(C702))),1)*(2-MOD(ROW(INDIRECT("1:"&amp;LEN(C702))),2))&gt;9)),10)=0</f>
        <v/>
      </c>
      <c r="F702">
        <f>TEXT(B702,"0.00000E+00")</f>
        <v/>
      </c>
    </row>
    <row r="703">
      <c r="A703" s="13" t="inlineStr">
        <is>
          <t>9999126145197197</t>
        </is>
      </c>
      <c r="B703" s="14">
        <f>VALUE(A703)</f>
        <v/>
      </c>
      <c r="C703">
        <f>TEXT(B703,"0")</f>
        <v/>
      </c>
      <c r="D703">
        <f>A703=C703</f>
        <v/>
      </c>
      <c r="E703">
        <f>MOD(SUMPRODUCT(MID(C703,LEN(C703)+1-ROW(INDIRECT("1:"&amp;LEN(C703))),1)*(2-MOD(ROW(INDIRECT("1:"&amp;LEN(C703))),2))-9*(MID(C703,LEN(C703)+1-ROW(INDIRECT("1:"&amp;LEN(C703))),1)*(2-MOD(ROW(INDIRECT("1:"&amp;LEN(C703))),2))&gt;9)),10)=0</f>
        <v/>
      </c>
      <c r="F703">
        <f>TEXT(B703,"0.00000E+00")</f>
        <v/>
      </c>
    </row>
    <row r="704">
      <c r="A704" s="13" t="inlineStr">
        <is>
          <t>9999120362253171</t>
        </is>
      </c>
      <c r="B704" s="14">
        <f>VALUE(A704)</f>
        <v/>
      </c>
      <c r="C704">
        <f>TEXT(B704,"0")</f>
        <v/>
      </c>
      <c r="D704">
        <f>A704=C704</f>
        <v/>
      </c>
      <c r="E704">
        <f>MOD(SUMPRODUCT(MID(C704,LEN(C704)+1-ROW(INDIRECT("1:"&amp;LEN(C704))),1)*(2-MOD(ROW(INDIRECT("1:"&amp;LEN(C704))),2))-9*(MID(C704,LEN(C704)+1-ROW(INDIRECT("1:"&amp;LEN(C704))),1)*(2-MOD(ROW(INDIRECT("1:"&amp;LEN(C704))),2))&gt;9)),10)=0</f>
        <v/>
      </c>
      <c r="F704">
        <f>TEXT(B704,"0.00000E+00")</f>
        <v/>
      </c>
    </row>
    <row r="705">
      <c r="A705" s="13" t="inlineStr">
        <is>
          <t>9999125177948071</t>
        </is>
      </c>
      <c r="B705" s="14">
        <f>VALUE(A705)</f>
        <v/>
      </c>
      <c r="C705">
        <f>TEXT(B705,"0")</f>
        <v/>
      </c>
      <c r="D705">
        <f>A705=C705</f>
        <v/>
      </c>
      <c r="E705">
        <f>MOD(SUMPRODUCT(MID(C705,LEN(C705)+1-ROW(INDIRECT("1:"&amp;LEN(C705))),1)*(2-MOD(ROW(INDIRECT("1:"&amp;LEN(C705))),2))-9*(MID(C705,LEN(C705)+1-ROW(INDIRECT("1:"&amp;LEN(C705))),1)*(2-MOD(ROW(INDIRECT("1:"&amp;LEN(C705))),2))&gt;9)),10)=0</f>
        <v/>
      </c>
      <c r="F705">
        <f>TEXT(B705,"0.00000E+00")</f>
        <v/>
      </c>
    </row>
    <row r="706">
      <c r="A706" s="13" t="inlineStr">
        <is>
          <t>9999128434491273</t>
        </is>
      </c>
      <c r="B706" s="14">
        <f>VALUE(A706)</f>
        <v/>
      </c>
      <c r="C706">
        <f>TEXT(B706,"0")</f>
        <v/>
      </c>
      <c r="D706">
        <f>A706=C706</f>
        <v/>
      </c>
      <c r="E706">
        <f>MOD(SUMPRODUCT(MID(C706,LEN(C706)+1-ROW(INDIRECT("1:"&amp;LEN(C706))),1)*(2-MOD(ROW(INDIRECT("1:"&amp;LEN(C706))),2))-9*(MID(C706,LEN(C706)+1-ROW(INDIRECT("1:"&amp;LEN(C706))),1)*(2-MOD(ROW(INDIRECT("1:"&amp;LEN(C706))),2))&gt;9)),10)=0</f>
        <v/>
      </c>
      <c r="F706">
        <f>TEXT(B706,"0.00000E+00")</f>
        <v/>
      </c>
    </row>
    <row r="707">
      <c r="A707" s="13" t="inlineStr">
        <is>
          <t>9999124710998123</t>
        </is>
      </c>
      <c r="B707" s="14">
        <f>VALUE(A707)</f>
        <v/>
      </c>
      <c r="C707">
        <f>TEXT(B707,"0")</f>
        <v/>
      </c>
      <c r="D707">
        <f>A707=C707</f>
        <v/>
      </c>
      <c r="E707">
        <f>MOD(SUMPRODUCT(MID(C707,LEN(C707)+1-ROW(INDIRECT("1:"&amp;LEN(C707))),1)*(2-MOD(ROW(INDIRECT("1:"&amp;LEN(C707))),2))-9*(MID(C707,LEN(C707)+1-ROW(INDIRECT("1:"&amp;LEN(C707))),1)*(2-MOD(ROW(INDIRECT("1:"&amp;LEN(C707))),2))&gt;9)),10)=0</f>
        <v/>
      </c>
      <c r="F707">
        <f>TEXT(B707,"0.00000E+00")</f>
        <v/>
      </c>
    </row>
    <row r="708">
      <c r="A708" s="13" t="inlineStr">
        <is>
          <t>9999120301259131</t>
        </is>
      </c>
      <c r="B708" s="14">
        <f>VALUE(A708)</f>
        <v/>
      </c>
      <c r="C708">
        <f>TEXT(B708,"0")</f>
        <v/>
      </c>
      <c r="D708">
        <f>A708=C708</f>
        <v/>
      </c>
      <c r="E708">
        <f>MOD(SUMPRODUCT(MID(C708,LEN(C708)+1-ROW(INDIRECT("1:"&amp;LEN(C708))),1)*(2-MOD(ROW(INDIRECT("1:"&amp;LEN(C708))),2))-9*(MID(C708,LEN(C708)+1-ROW(INDIRECT("1:"&amp;LEN(C708))),1)*(2-MOD(ROW(INDIRECT("1:"&amp;LEN(C708))),2))&gt;9)),10)=0</f>
        <v/>
      </c>
      <c r="F708">
        <f>TEXT(B708,"0.00000E+00")</f>
        <v/>
      </c>
    </row>
    <row r="709">
      <c r="A709" s="13" t="inlineStr">
        <is>
          <t>9999127754475726</t>
        </is>
      </c>
      <c r="B709" s="14">
        <f>VALUE(A709)</f>
        <v/>
      </c>
      <c r="C709">
        <f>TEXT(B709,"0")</f>
        <v/>
      </c>
      <c r="D709">
        <f>A709=C709</f>
        <v/>
      </c>
      <c r="E709">
        <f>MOD(SUMPRODUCT(MID(C709,LEN(C709)+1-ROW(INDIRECT("1:"&amp;LEN(C709))),1)*(2-MOD(ROW(INDIRECT("1:"&amp;LEN(C709))),2))-9*(MID(C709,LEN(C709)+1-ROW(INDIRECT("1:"&amp;LEN(C709))),1)*(2-MOD(ROW(INDIRECT("1:"&amp;LEN(C709))),2))&gt;9)),10)=0</f>
        <v/>
      </c>
      <c r="F709">
        <f>TEXT(B709,"0.00000E+00")</f>
        <v/>
      </c>
    </row>
    <row r="710">
      <c r="A710" s="13" t="inlineStr">
        <is>
          <t>9999122194278293</t>
        </is>
      </c>
      <c r="B710" s="14">
        <f>VALUE(A710)</f>
        <v/>
      </c>
      <c r="C710">
        <f>TEXT(B710,"0")</f>
        <v/>
      </c>
      <c r="D710">
        <f>A710=C710</f>
        <v/>
      </c>
      <c r="E710">
        <f>MOD(SUMPRODUCT(MID(C710,LEN(C710)+1-ROW(INDIRECT("1:"&amp;LEN(C710))),1)*(2-MOD(ROW(INDIRECT("1:"&amp;LEN(C710))),2))-9*(MID(C710,LEN(C710)+1-ROW(INDIRECT("1:"&amp;LEN(C710))),1)*(2-MOD(ROW(INDIRECT("1:"&amp;LEN(C710))),2))&gt;9)),10)=0</f>
        <v/>
      </c>
      <c r="F710">
        <f>TEXT(B710,"0.00000E+00")</f>
        <v/>
      </c>
    </row>
    <row r="711">
      <c r="A711" s="13" t="inlineStr">
        <is>
          <t>9999125919316884</t>
        </is>
      </c>
      <c r="B711" s="14">
        <f>VALUE(A711)</f>
        <v/>
      </c>
      <c r="C711">
        <f>TEXT(B711,"0")</f>
        <v/>
      </c>
      <c r="D711">
        <f>A711=C711</f>
        <v/>
      </c>
      <c r="E711">
        <f>MOD(SUMPRODUCT(MID(C711,LEN(C711)+1-ROW(INDIRECT("1:"&amp;LEN(C711))),1)*(2-MOD(ROW(INDIRECT("1:"&amp;LEN(C711))),2))-9*(MID(C711,LEN(C711)+1-ROW(INDIRECT("1:"&amp;LEN(C711))),1)*(2-MOD(ROW(INDIRECT("1:"&amp;LEN(C711))),2))&gt;9)),10)=0</f>
        <v/>
      </c>
      <c r="F711">
        <f>TEXT(B711,"0.00000E+00")</f>
        <v/>
      </c>
    </row>
    <row r="712">
      <c r="A712" s="13" t="inlineStr">
        <is>
          <t>9999124992755225</t>
        </is>
      </c>
      <c r="B712" s="14">
        <f>VALUE(A712)</f>
        <v/>
      </c>
      <c r="C712">
        <f>TEXT(B712,"0")</f>
        <v/>
      </c>
      <c r="D712">
        <f>A712=C712</f>
        <v/>
      </c>
      <c r="E712">
        <f>MOD(SUMPRODUCT(MID(C712,LEN(C712)+1-ROW(INDIRECT("1:"&amp;LEN(C712))),1)*(2-MOD(ROW(INDIRECT("1:"&amp;LEN(C712))),2))-9*(MID(C712,LEN(C712)+1-ROW(INDIRECT("1:"&amp;LEN(C712))),1)*(2-MOD(ROW(INDIRECT("1:"&amp;LEN(C712))),2))&gt;9)),10)=0</f>
        <v/>
      </c>
      <c r="F712">
        <f>TEXT(B712,"0.00000E+00")</f>
        <v/>
      </c>
    </row>
    <row r="713">
      <c r="A713" s="13" t="inlineStr">
        <is>
          <t>9999127482958001</t>
        </is>
      </c>
      <c r="B713" s="14">
        <f>VALUE(A713)</f>
        <v/>
      </c>
      <c r="C713">
        <f>TEXT(B713,"0")</f>
        <v/>
      </c>
      <c r="D713">
        <f>A713=C713</f>
        <v/>
      </c>
      <c r="E713">
        <f>MOD(SUMPRODUCT(MID(C713,LEN(C713)+1-ROW(INDIRECT("1:"&amp;LEN(C713))),1)*(2-MOD(ROW(INDIRECT("1:"&amp;LEN(C713))),2))-9*(MID(C713,LEN(C713)+1-ROW(INDIRECT("1:"&amp;LEN(C713))),1)*(2-MOD(ROW(INDIRECT("1:"&amp;LEN(C713))),2))&gt;9)),10)=0</f>
        <v/>
      </c>
      <c r="F713">
        <f>TEXT(B713,"0.00000E+00")</f>
        <v/>
      </c>
    </row>
    <row r="714">
      <c r="A714" s="13" t="inlineStr">
        <is>
          <t>9999127712156988</t>
        </is>
      </c>
      <c r="B714" s="14">
        <f>VALUE(A714)</f>
        <v/>
      </c>
      <c r="C714">
        <f>TEXT(B714,"0")</f>
        <v/>
      </c>
      <c r="D714">
        <f>A714=C714</f>
        <v/>
      </c>
      <c r="E714">
        <f>MOD(SUMPRODUCT(MID(C714,LEN(C714)+1-ROW(INDIRECT("1:"&amp;LEN(C714))),1)*(2-MOD(ROW(INDIRECT("1:"&amp;LEN(C714))),2))-9*(MID(C714,LEN(C714)+1-ROW(INDIRECT("1:"&amp;LEN(C714))),1)*(2-MOD(ROW(INDIRECT("1:"&amp;LEN(C714))),2))&gt;9)),10)=0</f>
        <v/>
      </c>
      <c r="F714">
        <f>TEXT(B714,"0.00000E+00")</f>
        <v/>
      </c>
    </row>
    <row r="715">
      <c r="A715" s="13" t="inlineStr">
        <is>
          <t>9999124023932892</t>
        </is>
      </c>
      <c r="B715" s="14">
        <f>VALUE(A715)</f>
        <v/>
      </c>
      <c r="C715">
        <f>TEXT(B715,"0")</f>
        <v/>
      </c>
      <c r="D715">
        <f>A715=C715</f>
        <v/>
      </c>
      <c r="E715">
        <f>MOD(SUMPRODUCT(MID(C715,LEN(C715)+1-ROW(INDIRECT("1:"&amp;LEN(C715))),1)*(2-MOD(ROW(INDIRECT("1:"&amp;LEN(C715))),2))-9*(MID(C715,LEN(C715)+1-ROW(INDIRECT("1:"&amp;LEN(C715))),1)*(2-MOD(ROW(INDIRECT("1:"&amp;LEN(C715))),2))&gt;9)),10)=0</f>
        <v/>
      </c>
      <c r="F715">
        <f>TEXT(B715,"0.00000E+00")</f>
        <v/>
      </c>
    </row>
    <row r="716">
      <c r="A716" s="13" t="inlineStr">
        <is>
          <t>9999129104586772</t>
        </is>
      </c>
      <c r="B716" s="14">
        <f>VALUE(A716)</f>
        <v/>
      </c>
      <c r="C716">
        <f>TEXT(B716,"0")</f>
        <v/>
      </c>
      <c r="D716">
        <f>A716=C716</f>
        <v/>
      </c>
      <c r="E716">
        <f>MOD(SUMPRODUCT(MID(C716,LEN(C716)+1-ROW(INDIRECT("1:"&amp;LEN(C716))),1)*(2-MOD(ROW(INDIRECT("1:"&amp;LEN(C716))),2))-9*(MID(C716,LEN(C716)+1-ROW(INDIRECT("1:"&amp;LEN(C716))),1)*(2-MOD(ROW(INDIRECT("1:"&amp;LEN(C716))),2))&gt;9)),10)=0</f>
        <v/>
      </c>
      <c r="F716">
        <f>TEXT(B716,"0.00000E+00")</f>
        <v/>
      </c>
    </row>
    <row r="717">
      <c r="A717" s="13" t="inlineStr">
        <is>
          <t>9999122612172458</t>
        </is>
      </c>
      <c r="B717" s="14">
        <f>VALUE(A717)</f>
        <v/>
      </c>
      <c r="C717">
        <f>TEXT(B717,"0")</f>
        <v/>
      </c>
      <c r="D717">
        <f>A717=C717</f>
        <v/>
      </c>
      <c r="E717">
        <f>MOD(SUMPRODUCT(MID(C717,LEN(C717)+1-ROW(INDIRECT("1:"&amp;LEN(C717))),1)*(2-MOD(ROW(INDIRECT("1:"&amp;LEN(C717))),2))-9*(MID(C717,LEN(C717)+1-ROW(INDIRECT("1:"&amp;LEN(C717))),1)*(2-MOD(ROW(INDIRECT("1:"&amp;LEN(C717))),2))&gt;9)),10)=0</f>
        <v/>
      </c>
      <c r="F717">
        <f>TEXT(B717,"0.00000E+00")</f>
        <v/>
      </c>
    </row>
    <row r="718">
      <c r="A718" s="13" t="inlineStr">
        <is>
          <t>9999121230704031</t>
        </is>
      </c>
      <c r="B718" s="14">
        <f>VALUE(A718)</f>
        <v/>
      </c>
      <c r="C718">
        <f>TEXT(B718,"0")</f>
        <v/>
      </c>
      <c r="D718">
        <f>A718=C718</f>
        <v/>
      </c>
      <c r="E718">
        <f>MOD(SUMPRODUCT(MID(C718,LEN(C718)+1-ROW(INDIRECT("1:"&amp;LEN(C718))),1)*(2-MOD(ROW(INDIRECT("1:"&amp;LEN(C718))),2))-9*(MID(C718,LEN(C718)+1-ROW(INDIRECT("1:"&amp;LEN(C718))),1)*(2-MOD(ROW(INDIRECT("1:"&amp;LEN(C718))),2))&gt;9)),10)=0</f>
        <v/>
      </c>
      <c r="F718">
        <f>TEXT(B718,"0.00000E+00")</f>
        <v/>
      </c>
    </row>
    <row r="719">
      <c r="A719" s="13" t="inlineStr">
        <is>
          <t>9999123562900088</t>
        </is>
      </c>
      <c r="B719" s="14">
        <f>VALUE(A719)</f>
        <v/>
      </c>
      <c r="C719">
        <f>TEXT(B719,"0")</f>
        <v/>
      </c>
      <c r="D719">
        <f>A719=C719</f>
        <v/>
      </c>
      <c r="E719">
        <f>MOD(SUMPRODUCT(MID(C719,LEN(C719)+1-ROW(INDIRECT("1:"&amp;LEN(C719))),1)*(2-MOD(ROW(INDIRECT("1:"&amp;LEN(C719))),2))-9*(MID(C719,LEN(C719)+1-ROW(INDIRECT("1:"&amp;LEN(C719))),1)*(2-MOD(ROW(INDIRECT("1:"&amp;LEN(C719))),2))&gt;9)),10)=0</f>
        <v/>
      </c>
      <c r="F719">
        <f>TEXT(B719,"0.00000E+00")</f>
        <v/>
      </c>
    </row>
    <row r="720">
      <c r="A720" s="13" t="inlineStr">
        <is>
          <t>9999123705035289</t>
        </is>
      </c>
      <c r="B720" s="14">
        <f>VALUE(A720)</f>
        <v/>
      </c>
      <c r="C720">
        <f>TEXT(B720,"0")</f>
        <v/>
      </c>
      <c r="D720">
        <f>A720=C720</f>
        <v/>
      </c>
      <c r="E720">
        <f>MOD(SUMPRODUCT(MID(C720,LEN(C720)+1-ROW(INDIRECT("1:"&amp;LEN(C720))),1)*(2-MOD(ROW(INDIRECT("1:"&amp;LEN(C720))),2))-9*(MID(C720,LEN(C720)+1-ROW(INDIRECT("1:"&amp;LEN(C720))),1)*(2-MOD(ROW(INDIRECT("1:"&amp;LEN(C720))),2))&gt;9)),10)=0</f>
        <v/>
      </c>
      <c r="F720">
        <f>TEXT(B720,"0.00000E+00")</f>
        <v/>
      </c>
    </row>
    <row r="721">
      <c r="A721" s="13" t="inlineStr">
        <is>
          <t>9999120746221712</t>
        </is>
      </c>
      <c r="B721" s="14">
        <f>VALUE(A721)</f>
        <v/>
      </c>
      <c r="C721">
        <f>TEXT(B721,"0")</f>
        <v/>
      </c>
      <c r="D721">
        <f>A721=C721</f>
        <v/>
      </c>
      <c r="E721">
        <f>MOD(SUMPRODUCT(MID(C721,LEN(C721)+1-ROW(INDIRECT("1:"&amp;LEN(C721))),1)*(2-MOD(ROW(INDIRECT("1:"&amp;LEN(C721))),2))-9*(MID(C721,LEN(C721)+1-ROW(INDIRECT("1:"&amp;LEN(C721))),1)*(2-MOD(ROW(INDIRECT("1:"&amp;LEN(C721))),2))&gt;9)),10)=0</f>
        <v/>
      </c>
      <c r="F721">
        <f>TEXT(B721,"0.00000E+00")</f>
        <v/>
      </c>
    </row>
    <row r="722">
      <c r="A722" s="13" t="inlineStr">
        <is>
          <t>9999122832089045</t>
        </is>
      </c>
      <c r="B722" s="14">
        <f>VALUE(A722)</f>
        <v/>
      </c>
      <c r="C722">
        <f>TEXT(B722,"0")</f>
        <v/>
      </c>
      <c r="D722">
        <f>A722=C722</f>
        <v/>
      </c>
      <c r="E722">
        <f>MOD(SUMPRODUCT(MID(C722,LEN(C722)+1-ROW(INDIRECT("1:"&amp;LEN(C722))),1)*(2-MOD(ROW(INDIRECT("1:"&amp;LEN(C722))),2))-9*(MID(C722,LEN(C722)+1-ROW(INDIRECT("1:"&amp;LEN(C722))),1)*(2-MOD(ROW(INDIRECT("1:"&amp;LEN(C722))),2))&gt;9)),10)=0</f>
        <v/>
      </c>
      <c r="F722">
        <f>TEXT(B722,"0.00000E+00")</f>
        <v/>
      </c>
    </row>
    <row r="723">
      <c r="A723" s="13" t="inlineStr">
        <is>
          <t>9999120670352764</t>
        </is>
      </c>
      <c r="B723" s="14">
        <f>VALUE(A723)</f>
        <v/>
      </c>
      <c r="C723">
        <f>TEXT(B723,"0")</f>
        <v/>
      </c>
      <c r="D723">
        <f>A723=C723</f>
        <v/>
      </c>
      <c r="E723">
        <f>MOD(SUMPRODUCT(MID(C723,LEN(C723)+1-ROW(INDIRECT("1:"&amp;LEN(C723))),1)*(2-MOD(ROW(INDIRECT("1:"&amp;LEN(C723))),2))-9*(MID(C723,LEN(C723)+1-ROW(INDIRECT("1:"&amp;LEN(C723))),1)*(2-MOD(ROW(INDIRECT("1:"&amp;LEN(C723))),2))&gt;9)),10)=0</f>
        <v/>
      </c>
      <c r="F723">
        <f>TEXT(B723,"0.00000E+00")</f>
        <v/>
      </c>
    </row>
    <row r="724">
      <c r="A724" s="13" t="inlineStr">
        <is>
          <t>9999126791790857</t>
        </is>
      </c>
      <c r="B724" s="14">
        <f>VALUE(A724)</f>
        <v/>
      </c>
      <c r="C724">
        <f>TEXT(B724,"0")</f>
        <v/>
      </c>
      <c r="D724">
        <f>A724=C724</f>
        <v/>
      </c>
      <c r="E724">
        <f>MOD(SUMPRODUCT(MID(C724,LEN(C724)+1-ROW(INDIRECT("1:"&amp;LEN(C724))),1)*(2-MOD(ROW(INDIRECT("1:"&amp;LEN(C724))),2))-9*(MID(C724,LEN(C724)+1-ROW(INDIRECT("1:"&amp;LEN(C724))),1)*(2-MOD(ROW(INDIRECT("1:"&amp;LEN(C724))),2))&gt;9)),10)=0</f>
        <v/>
      </c>
      <c r="F724">
        <f>TEXT(B724,"0.00000E+00")</f>
        <v/>
      </c>
    </row>
    <row r="725">
      <c r="A725" s="13" t="inlineStr">
        <is>
          <t>9999122574170284</t>
        </is>
      </c>
      <c r="B725" s="14">
        <f>VALUE(A725)</f>
        <v/>
      </c>
      <c r="C725">
        <f>TEXT(B725,"0")</f>
        <v/>
      </c>
      <c r="D725">
        <f>A725=C725</f>
        <v/>
      </c>
      <c r="E725">
        <f>MOD(SUMPRODUCT(MID(C725,LEN(C725)+1-ROW(INDIRECT("1:"&amp;LEN(C725))),1)*(2-MOD(ROW(INDIRECT("1:"&amp;LEN(C725))),2))-9*(MID(C725,LEN(C725)+1-ROW(INDIRECT("1:"&amp;LEN(C725))),1)*(2-MOD(ROW(INDIRECT("1:"&amp;LEN(C725))),2))&gt;9)),10)=0</f>
        <v/>
      </c>
      <c r="F725">
        <f>TEXT(B725,"0.00000E+00")</f>
        <v/>
      </c>
    </row>
    <row r="726">
      <c r="A726" s="13" t="inlineStr">
        <is>
          <t>9999128844148166</t>
        </is>
      </c>
      <c r="B726" s="14">
        <f>VALUE(A726)</f>
        <v/>
      </c>
      <c r="C726">
        <f>TEXT(B726,"0")</f>
        <v/>
      </c>
      <c r="D726">
        <f>A726=C726</f>
        <v/>
      </c>
      <c r="E726">
        <f>MOD(SUMPRODUCT(MID(C726,LEN(C726)+1-ROW(INDIRECT("1:"&amp;LEN(C726))),1)*(2-MOD(ROW(INDIRECT("1:"&amp;LEN(C726))),2))-9*(MID(C726,LEN(C726)+1-ROW(INDIRECT("1:"&amp;LEN(C726))),1)*(2-MOD(ROW(INDIRECT("1:"&amp;LEN(C726))),2))&gt;9)),10)=0</f>
        <v/>
      </c>
      <c r="F726">
        <f>TEXT(B726,"0.00000E+00")</f>
        <v/>
      </c>
    </row>
    <row r="727">
      <c r="A727" s="13" t="inlineStr">
        <is>
          <t>9999127658159970</t>
        </is>
      </c>
      <c r="B727" s="14">
        <f>VALUE(A727)</f>
        <v/>
      </c>
      <c r="C727">
        <f>TEXT(B727,"0")</f>
        <v/>
      </c>
      <c r="D727">
        <f>A727=C727</f>
        <v/>
      </c>
      <c r="E727">
        <f>MOD(SUMPRODUCT(MID(C727,LEN(C727)+1-ROW(INDIRECT("1:"&amp;LEN(C727))),1)*(2-MOD(ROW(INDIRECT("1:"&amp;LEN(C727))),2))-9*(MID(C727,LEN(C727)+1-ROW(INDIRECT("1:"&amp;LEN(C727))),1)*(2-MOD(ROW(INDIRECT("1:"&amp;LEN(C727))),2))&gt;9)),10)=0</f>
        <v/>
      </c>
      <c r="F727">
        <f>TEXT(B727,"0.00000E+00")</f>
        <v/>
      </c>
    </row>
    <row r="728">
      <c r="A728" s="13" t="inlineStr">
        <is>
          <t>9999121724718570</t>
        </is>
      </c>
      <c r="B728" s="14">
        <f>VALUE(A728)</f>
        <v/>
      </c>
      <c r="C728">
        <f>TEXT(B728,"0")</f>
        <v/>
      </c>
      <c r="D728">
        <f>A728=C728</f>
        <v/>
      </c>
      <c r="E728">
        <f>MOD(SUMPRODUCT(MID(C728,LEN(C728)+1-ROW(INDIRECT("1:"&amp;LEN(C728))),1)*(2-MOD(ROW(INDIRECT("1:"&amp;LEN(C728))),2))-9*(MID(C728,LEN(C728)+1-ROW(INDIRECT("1:"&amp;LEN(C728))),1)*(2-MOD(ROW(INDIRECT("1:"&amp;LEN(C728))),2))&gt;9)),10)=0</f>
        <v/>
      </c>
      <c r="F728">
        <f>TEXT(B728,"0.00000E+00")</f>
        <v/>
      </c>
    </row>
    <row r="729">
      <c r="A729" s="13" t="inlineStr">
        <is>
          <t>9999122511090991</t>
        </is>
      </c>
      <c r="B729" s="14">
        <f>VALUE(A729)</f>
        <v/>
      </c>
      <c r="C729">
        <f>TEXT(B729,"0")</f>
        <v/>
      </c>
      <c r="D729">
        <f>A729=C729</f>
        <v/>
      </c>
      <c r="E729">
        <f>MOD(SUMPRODUCT(MID(C729,LEN(C729)+1-ROW(INDIRECT("1:"&amp;LEN(C729))),1)*(2-MOD(ROW(INDIRECT("1:"&amp;LEN(C729))),2))-9*(MID(C729,LEN(C729)+1-ROW(INDIRECT("1:"&amp;LEN(C729))),1)*(2-MOD(ROW(INDIRECT("1:"&amp;LEN(C729))),2))&gt;9)),10)=0</f>
        <v/>
      </c>
      <c r="F729">
        <f>TEXT(B729,"0.00000E+00")</f>
        <v/>
      </c>
    </row>
    <row r="730">
      <c r="A730" s="13" t="inlineStr">
        <is>
          <t>9999121061192686</t>
        </is>
      </c>
      <c r="B730" s="14">
        <f>VALUE(A730)</f>
        <v/>
      </c>
      <c r="C730">
        <f>TEXT(B730,"0")</f>
        <v/>
      </c>
      <c r="D730">
        <f>A730=C730</f>
        <v/>
      </c>
      <c r="E730">
        <f>MOD(SUMPRODUCT(MID(C730,LEN(C730)+1-ROW(INDIRECT("1:"&amp;LEN(C730))),1)*(2-MOD(ROW(INDIRECT("1:"&amp;LEN(C730))),2))-9*(MID(C730,LEN(C730)+1-ROW(INDIRECT("1:"&amp;LEN(C730))),1)*(2-MOD(ROW(INDIRECT("1:"&amp;LEN(C730))),2))&gt;9)),10)=0</f>
        <v/>
      </c>
      <c r="F730">
        <f>TEXT(B730,"0.00000E+00")</f>
        <v/>
      </c>
    </row>
    <row r="731">
      <c r="A731" s="13" t="inlineStr">
        <is>
          <t>9999125692228066</t>
        </is>
      </c>
      <c r="B731" s="14">
        <f>VALUE(A731)</f>
        <v/>
      </c>
      <c r="C731">
        <f>TEXT(B731,"0")</f>
        <v/>
      </c>
      <c r="D731">
        <f>A731=C731</f>
        <v/>
      </c>
      <c r="E731">
        <f>MOD(SUMPRODUCT(MID(C731,LEN(C731)+1-ROW(INDIRECT("1:"&amp;LEN(C731))),1)*(2-MOD(ROW(INDIRECT("1:"&amp;LEN(C731))),2))-9*(MID(C731,LEN(C731)+1-ROW(INDIRECT("1:"&amp;LEN(C731))),1)*(2-MOD(ROW(INDIRECT("1:"&amp;LEN(C731))),2))&gt;9)),10)=0</f>
        <v/>
      </c>
      <c r="F731">
        <f>TEXT(B731,"0.00000E+00")</f>
        <v/>
      </c>
    </row>
    <row r="732">
      <c r="A732" s="13" t="inlineStr">
        <is>
          <t>9999124038209708</t>
        </is>
      </c>
      <c r="B732" s="14">
        <f>VALUE(A732)</f>
        <v/>
      </c>
      <c r="C732">
        <f>TEXT(B732,"0")</f>
        <v/>
      </c>
      <c r="D732">
        <f>A732=C732</f>
        <v/>
      </c>
      <c r="E732">
        <f>MOD(SUMPRODUCT(MID(C732,LEN(C732)+1-ROW(INDIRECT("1:"&amp;LEN(C732))),1)*(2-MOD(ROW(INDIRECT("1:"&amp;LEN(C732))),2))-9*(MID(C732,LEN(C732)+1-ROW(INDIRECT("1:"&amp;LEN(C732))),1)*(2-MOD(ROW(INDIRECT("1:"&amp;LEN(C732))),2))&gt;9)),10)=0</f>
        <v/>
      </c>
      <c r="F732">
        <f>TEXT(B732,"0.00000E+00")</f>
        <v/>
      </c>
    </row>
    <row r="733">
      <c r="A733" s="13" t="inlineStr">
        <is>
          <t>9999127619011807</t>
        </is>
      </c>
      <c r="B733" s="14">
        <f>VALUE(A733)</f>
        <v/>
      </c>
      <c r="C733">
        <f>TEXT(B733,"0")</f>
        <v/>
      </c>
      <c r="D733">
        <f>A733=C733</f>
        <v/>
      </c>
      <c r="E733">
        <f>MOD(SUMPRODUCT(MID(C733,LEN(C733)+1-ROW(INDIRECT("1:"&amp;LEN(C733))),1)*(2-MOD(ROW(INDIRECT("1:"&amp;LEN(C733))),2))-9*(MID(C733,LEN(C733)+1-ROW(INDIRECT("1:"&amp;LEN(C733))),1)*(2-MOD(ROW(INDIRECT("1:"&amp;LEN(C733))),2))&gt;9)),10)=0</f>
        <v/>
      </c>
      <c r="F733">
        <f>TEXT(B733,"0.00000E+00")</f>
        <v/>
      </c>
    </row>
    <row r="734">
      <c r="A734" s="13" t="inlineStr">
        <is>
          <t>9999124805212836</t>
        </is>
      </c>
      <c r="B734" s="14">
        <f>VALUE(A734)</f>
        <v/>
      </c>
      <c r="C734">
        <f>TEXT(B734,"0")</f>
        <v/>
      </c>
      <c r="D734">
        <f>A734=C734</f>
        <v/>
      </c>
      <c r="E734">
        <f>MOD(SUMPRODUCT(MID(C734,LEN(C734)+1-ROW(INDIRECT("1:"&amp;LEN(C734))),1)*(2-MOD(ROW(INDIRECT("1:"&amp;LEN(C734))),2))-9*(MID(C734,LEN(C734)+1-ROW(INDIRECT("1:"&amp;LEN(C734))),1)*(2-MOD(ROW(INDIRECT("1:"&amp;LEN(C734))),2))&gt;9)),10)=0</f>
        <v/>
      </c>
      <c r="F734">
        <f>TEXT(B734,"0.00000E+00")</f>
        <v/>
      </c>
    </row>
    <row r="735">
      <c r="A735" s="13" t="inlineStr">
        <is>
          <t>9999122982537157</t>
        </is>
      </c>
      <c r="B735" s="14">
        <f>VALUE(A735)</f>
        <v/>
      </c>
      <c r="C735">
        <f>TEXT(B735,"0")</f>
        <v/>
      </c>
      <c r="D735">
        <f>A735=C735</f>
        <v/>
      </c>
      <c r="E735">
        <f>MOD(SUMPRODUCT(MID(C735,LEN(C735)+1-ROW(INDIRECT("1:"&amp;LEN(C735))),1)*(2-MOD(ROW(INDIRECT("1:"&amp;LEN(C735))),2))-9*(MID(C735,LEN(C735)+1-ROW(INDIRECT("1:"&amp;LEN(C735))),1)*(2-MOD(ROW(INDIRECT("1:"&amp;LEN(C735))),2))&gt;9)),10)=0</f>
        <v/>
      </c>
      <c r="F735">
        <f>TEXT(B735,"0.00000E+00")</f>
        <v/>
      </c>
    </row>
    <row r="736">
      <c r="A736" s="13" t="inlineStr">
        <is>
          <t>9999127773950105</t>
        </is>
      </c>
      <c r="B736" s="14">
        <f>VALUE(A736)</f>
        <v/>
      </c>
      <c r="C736">
        <f>TEXT(B736,"0")</f>
        <v/>
      </c>
      <c r="D736">
        <f>A736=C736</f>
        <v/>
      </c>
      <c r="E736">
        <f>MOD(SUMPRODUCT(MID(C736,LEN(C736)+1-ROW(INDIRECT("1:"&amp;LEN(C736))),1)*(2-MOD(ROW(INDIRECT("1:"&amp;LEN(C736))),2))-9*(MID(C736,LEN(C736)+1-ROW(INDIRECT("1:"&amp;LEN(C736))),1)*(2-MOD(ROW(INDIRECT("1:"&amp;LEN(C736))),2))&gt;9)),10)=0</f>
        <v/>
      </c>
      <c r="F736">
        <f>TEXT(B736,"0.00000E+00")</f>
        <v/>
      </c>
    </row>
    <row r="737">
      <c r="A737" s="13" t="inlineStr">
        <is>
          <t>9999129920159341</t>
        </is>
      </c>
      <c r="B737" s="14">
        <f>VALUE(A737)</f>
        <v/>
      </c>
      <c r="C737">
        <f>TEXT(B737,"0")</f>
        <v/>
      </c>
      <c r="D737">
        <f>A737=C737</f>
        <v/>
      </c>
      <c r="E737">
        <f>MOD(SUMPRODUCT(MID(C737,LEN(C737)+1-ROW(INDIRECT("1:"&amp;LEN(C737))),1)*(2-MOD(ROW(INDIRECT("1:"&amp;LEN(C737))),2))-9*(MID(C737,LEN(C737)+1-ROW(INDIRECT("1:"&amp;LEN(C737))),1)*(2-MOD(ROW(INDIRECT("1:"&amp;LEN(C737))),2))&gt;9)),10)=0</f>
        <v/>
      </c>
      <c r="F737">
        <f>TEXT(B737,"0.00000E+00")</f>
        <v/>
      </c>
    </row>
    <row r="738">
      <c r="A738" s="13" t="inlineStr">
        <is>
          <t>9999128672523480</t>
        </is>
      </c>
      <c r="B738" s="14">
        <f>VALUE(A738)</f>
        <v/>
      </c>
      <c r="C738">
        <f>TEXT(B738,"0")</f>
        <v/>
      </c>
      <c r="D738">
        <f>A738=C738</f>
        <v/>
      </c>
      <c r="E738">
        <f>MOD(SUMPRODUCT(MID(C738,LEN(C738)+1-ROW(INDIRECT("1:"&amp;LEN(C738))),1)*(2-MOD(ROW(INDIRECT("1:"&amp;LEN(C738))),2))-9*(MID(C738,LEN(C738)+1-ROW(INDIRECT("1:"&amp;LEN(C738))),1)*(2-MOD(ROW(INDIRECT("1:"&amp;LEN(C738))),2))&gt;9)),10)=0</f>
        <v/>
      </c>
      <c r="F738">
        <f>TEXT(B738,"0.00000E+00")</f>
        <v/>
      </c>
    </row>
    <row r="739">
      <c r="A739" s="13" t="inlineStr">
        <is>
          <t>9999121474192174</t>
        </is>
      </c>
      <c r="B739" s="14">
        <f>VALUE(A739)</f>
        <v/>
      </c>
      <c r="C739">
        <f>TEXT(B739,"0")</f>
        <v/>
      </c>
      <c r="D739">
        <f>A739=C739</f>
        <v/>
      </c>
      <c r="E739">
        <f>MOD(SUMPRODUCT(MID(C739,LEN(C739)+1-ROW(INDIRECT("1:"&amp;LEN(C739))),1)*(2-MOD(ROW(INDIRECT("1:"&amp;LEN(C739))),2))-9*(MID(C739,LEN(C739)+1-ROW(INDIRECT("1:"&amp;LEN(C739))),1)*(2-MOD(ROW(INDIRECT("1:"&amp;LEN(C739))),2))&gt;9)),10)=0</f>
        <v/>
      </c>
      <c r="F739">
        <f>TEXT(B739,"0.00000E+00")</f>
        <v/>
      </c>
    </row>
    <row r="740">
      <c r="A740" s="13" t="inlineStr">
        <is>
          <t>9999125962680111</t>
        </is>
      </c>
      <c r="B740" s="14">
        <f>VALUE(A740)</f>
        <v/>
      </c>
      <c r="C740">
        <f>TEXT(B740,"0")</f>
        <v/>
      </c>
      <c r="D740">
        <f>A740=C740</f>
        <v/>
      </c>
      <c r="E740">
        <f>MOD(SUMPRODUCT(MID(C740,LEN(C740)+1-ROW(INDIRECT("1:"&amp;LEN(C740))),1)*(2-MOD(ROW(INDIRECT("1:"&amp;LEN(C740))),2))-9*(MID(C740,LEN(C740)+1-ROW(INDIRECT("1:"&amp;LEN(C740))),1)*(2-MOD(ROW(INDIRECT("1:"&amp;LEN(C740))),2))&gt;9)),10)=0</f>
        <v/>
      </c>
      <c r="F740">
        <f>TEXT(B740,"0.00000E+00")</f>
        <v/>
      </c>
    </row>
    <row r="741">
      <c r="A741" s="13" t="inlineStr">
        <is>
          <t>9999120863406492</t>
        </is>
      </c>
      <c r="B741" s="14">
        <f>VALUE(A741)</f>
        <v/>
      </c>
      <c r="C741">
        <f>TEXT(B741,"0")</f>
        <v/>
      </c>
      <c r="D741">
        <f>A741=C741</f>
        <v/>
      </c>
      <c r="E741">
        <f>MOD(SUMPRODUCT(MID(C741,LEN(C741)+1-ROW(INDIRECT("1:"&amp;LEN(C741))),1)*(2-MOD(ROW(INDIRECT("1:"&amp;LEN(C741))),2))-9*(MID(C741,LEN(C741)+1-ROW(INDIRECT("1:"&amp;LEN(C741))),1)*(2-MOD(ROW(INDIRECT("1:"&amp;LEN(C741))),2))&gt;9)),10)=0</f>
        <v/>
      </c>
      <c r="F741">
        <f>TEXT(B741,"0.00000E+00")</f>
        <v/>
      </c>
    </row>
    <row r="742">
      <c r="A742" s="13" t="inlineStr">
        <is>
          <t>9999122483947384</t>
        </is>
      </c>
      <c r="B742" s="14">
        <f>VALUE(A742)</f>
        <v/>
      </c>
      <c r="C742">
        <f>TEXT(B742,"0")</f>
        <v/>
      </c>
      <c r="D742">
        <f>A742=C742</f>
        <v/>
      </c>
      <c r="E742">
        <f>MOD(SUMPRODUCT(MID(C742,LEN(C742)+1-ROW(INDIRECT("1:"&amp;LEN(C742))),1)*(2-MOD(ROW(INDIRECT("1:"&amp;LEN(C742))),2))-9*(MID(C742,LEN(C742)+1-ROW(INDIRECT("1:"&amp;LEN(C742))),1)*(2-MOD(ROW(INDIRECT("1:"&amp;LEN(C742))),2))&gt;9)),10)=0</f>
        <v/>
      </c>
      <c r="F742">
        <f>TEXT(B742,"0.00000E+00")</f>
        <v/>
      </c>
    </row>
    <row r="743">
      <c r="A743" s="13" t="inlineStr">
        <is>
          <t>9999124482517317</t>
        </is>
      </c>
      <c r="B743" s="14">
        <f>VALUE(A743)</f>
        <v/>
      </c>
      <c r="C743">
        <f>TEXT(B743,"0")</f>
        <v/>
      </c>
      <c r="D743">
        <f>A743=C743</f>
        <v/>
      </c>
      <c r="E743">
        <f>MOD(SUMPRODUCT(MID(C743,LEN(C743)+1-ROW(INDIRECT("1:"&amp;LEN(C743))),1)*(2-MOD(ROW(INDIRECT("1:"&amp;LEN(C743))),2))-9*(MID(C743,LEN(C743)+1-ROW(INDIRECT("1:"&amp;LEN(C743))),1)*(2-MOD(ROW(INDIRECT("1:"&amp;LEN(C743))),2))&gt;9)),10)=0</f>
        <v/>
      </c>
      <c r="F743">
        <f>TEXT(B743,"0.00000E+00")</f>
        <v/>
      </c>
    </row>
    <row r="744">
      <c r="A744" s="13" t="inlineStr">
        <is>
          <t>9999121003675780</t>
        </is>
      </c>
      <c r="B744" s="14">
        <f>VALUE(A744)</f>
        <v/>
      </c>
      <c r="C744">
        <f>TEXT(B744,"0")</f>
        <v/>
      </c>
      <c r="D744">
        <f>A744=C744</f>
        <v/>
      </c>
      <c r="E744">
        <f>MOD(SUMPRODUCT(MID(C744,LEN(C744)+1-ROW(INDIRECT("1:"&amp;LEN(C744))),1)*(2-MOD(ROW(INDIRECT("1:"&amp;LEN(C744))),2))-9*(MID(C744,LEN(C744)+1-ROW(INDIRECT("1:"&amp;LEN(C744))),1)*(2-MOD(ROW(INDIRECT("1:"&amp;LEN(C744))),2))&gt;9)),10)=0</f>
        <v/>
      </c>
      <c r="F744">
        <f>TEXT(B744,"0.00000E+00")</f>
        <v/>
      </c>
    </row>
    <row r="745">
      <c r="A745" s="13" t="inlineStr">
        <is>
          <t>9999123596823207</t>
        </is>
      </c>
      <c r="B745" s="14">
        <f>VALUE(A745)</f>
        <v/>
      </c>
      <c r="C745">
        <f>TEXT(B745,"0")</f>
        <v/>
      </c>
      <c r="D745">
        <f>A745=C745</f>
        <v/>
      </c>
      <c r="E745">
        <f>MOD(SUMPRODUCT(MID(C745,LEN(C745)+1-ROW(INDIRECT("1:"&amp;LEN(C745))),1)*(2-MOD(ROW(INDIRECT("1:"&amp;LEN(C745))),2))-9*(MID(C745,LEN(C745)+1-ROW(INDIRECT("1:"&amp;LEN(C745))),1)*(2-MOD(ROW(INDIRECT("1:"&amp;LEN(C745))),2))&gt;9)),10)=0</f>
        <v/>
      </c>
      <c r="F745">
        <f>TEXT(B745,"0.00000E+00")</f>
        <v/>
      </c>
    </row>
    <row r="746">
      <c r="A746" s="13" t="inlineStr">
        <is>
          <t>9999123027181902</t>
        </is>
      </c>
      <c r="B746" s="14">
        <f>VALUE(A746)</f>
        <v/>
      </c>
      <c r="C746">
        <f>TEXT(B746,"0")</f>
        <v/>
      </c>
      <c r="D746">
        <f>A746=C746</f>
        <v/>
      </c>
      <c r="E746">
        <f>MOD(SUMPRODUCT(MID(C746,LEN(C746)+1-ROW(INDIRECT("1:"&amp;LEN(C746))),1)*(2-MOD(ROW(INDIRECT("1:"&amp;LEN(C746))),2))-9*(MID(C746,LEN(C746)+1-ROW(INDIRECT("1:"&amp;LEN(C746))),1)*(2-MOD(ROW(INDIRECT("1:"&amp;LEN(C746))),2))&gt;9)),10)=0</f>
        <v/>
      </c>
      <c r="F746">
        <f>TEXT(B746,"0.00000E+00")</f>
        <v/>
      </c>
    </row>
    <row r="747">
      <c r="A747" s="13" t="inlineStr">
        <is>
          <t>9999121022432288</t>
        </is>
      </c>
      <c r="B747" s="14">
        <f>VALUE(A747)</f>
        <v/>
      </c>
      <c r="C747">
        <f>TEXT(B747,"0")</f>
        <v/>
      </c>
      <c r="D747">
        <f>A747=C747</f>
        <v/>
      </c>
      <c r="E747">
        <f>MOD(SUMPRODUCT(MID(C747,LEN(C747)+1-ROW(INDIRECT("1:"&amp;LEN(C747))),1)*(2-MOD(ROW(INDIRECT("1:"&amp;LEN(C747))),2))-9*(MID(C747,LEN(C747)+1-ROW(INDIRECT("1:"&amp;LEN(C747))),1)*(2-MOD(ROW(INDIRECT("1:"&amp;LEN(C747))),2))&gt;9)),10)=0</f>
        <v/>
      </c>
      <c r="F747">
        <f>TEXT(B747,"0.00000E+00")</f>
        <v/>
      </c>
    </row>
    <row r="748">
      <c r="A748" s="13" t="inlineStr">
        <is>
          <t>9999129814635489</t>
        </is>
      </c>
      <c r="B748" s="14">
        <f>VALUE(A748)</f>
        <v/>
      </c>
      <c r="C748">
        <f>TEXT(B748,"0")</f>
        <v/>
      </c>
      <c r="D748">
        <f>A748=C748</f>
        <v/>
      </c>
      <c r="E748">
        <f>MOD(SUMPRODUCT(MID(C748,LEN(C748)+1-ROW(INDIRECT("1:"&amp;LEN(C748))),1)*(2-MOD(ROW(INDIRECT("1:"&amp;LEN(C748))),2))-9*(MID(C748,LEN(C748)+1-ROW(INDIRECT("1:"&amp;LEN(C748))),1)*(2-MOD(ROW(INDIRECT("1:"&amp;LEN(C748))),2))&gt;9)),10)=0</f>
        <v/>
      </c>
      <c r="F748">
        <f>TEXT(B748,"0.00000E+00")</f>
        <v/>
      </c>
    </row>
    <row r="749">
      <c r="A749" s="13" t="inlineStr">
        <is>
          <t>9999123721740680</t>
        </is>
      </c>
      <c r="B749" s="14">
        <f>VALUE(A749)</f>
        <v/>
      </c>
      <c r="C749">
        <f>TEXT(B749,"0")</f>
        <v/>
      </c>
      <c r="D749">
        <f>A749=C749</f>
        <v/>
      </c>
      <c r="E749">
        <f>MOD(SUMPRODUCT(MID(C749,LEN(C749)+1-ROW(INDIRECT("1:"&amp;LEN(C749))),1)*(2-MOD(ROW(INDIRECT("1:"&amp;LEN(C749))),2))-9*(MID(C749,LEN(C749)+1-ROW(INDIRECT("1:"&amp;LEN(C749))),1)*(2-MOD(ROW(INDIRECT("1:"&amp;LEN(C749))),2))&gt;9)),10)=0</f>
        <v/>
      </c>
      <c r="F749">
        <f>TEXT(B749,"0.00000E+00")</f>
        <v/>
      </c>
    </row>
    <row r="750">
      <c r="A750" s="13" t="inlineStr">
        <is>
          <t>9999123739972135</t>
        </is>
      </c>
      <c r="B750" s="14">
        <f>VALUE(A750)</f>
        <v/>
      </c>
      <c r="C750">
        <f>TEXT(B750,"0")</f>
        <v/>
      </c>
      <c r="D750">
        <f>A750=C750</f>
        <v/>
      </c>
      <c r="E750">
        <f>MOD(SUMPRODUCT(MID(C750,LEN(C750)+1-ROW(INDIRECT("1:"&amp;LEN(C750))),1)*(2-MOD(ROW(INDIRECT("1:"&amp;LEN(C750))),2))-9*(MID(C750,LEN(C750)+1-ROW(INDIRECT("1:"&amp;LEN(C750))),1)*(2-MOD(ROW(INDIRECT("1:"&amp;LEN(C750))),2))&gt;9)),10)=0</f>
        <v/>
      </c>
      <c r="F750">
        <f>TEXT(B750,"0.00000E+00")</f>
        <v/>
      </c>
    </row>
    <row r="751">
      <c r="A751" s="13" t="inlineStr">
        <is>
          <t>9999123516287780</t>
        </is>
      </c>
      <c r="B751" s="14">
        <f>VALUE(A751)</f>
        <v/>
      </c>
      <c r="C751">
        <f>TEXT(B751,"0")</f>
        <v/>
      </c>
      <c r="D751">
        <f>A751=C751</f>
        <v/>
      </c>
      <c r="E751">
        <f>MOD(SUMPRODUCT(MID(C751,LEN(C751)+1-ROW(INDIRECT("1:"&amp;LEN(C751))),1)*(2-MOD(ROW(INDIRECT("1:"&amp;LEN(C751))),2))-9*(MID(C751,LEN(C751)+1-ROW(INDIRECT("1:"&amp;LEN(C751))),1)*(2-MOD(ROW(INDIRECT("1:"&amp;LEN(C751))),2))&gt;9)),10)=0</f>
        <v/>
      </c>
      <c r="F751">
        <f>TEXT(B751,"0.00000E+00")</f>
        <v/>
      </c>
    </row>
    <row r="752">
      <c r="A752" s="13" t="inlineStr">
        <is>
          <t>9999126229931750</t>
        </is>
      </c>
      <c r="B752" s="14">
        <f>VALUE(A752)</f>
        <v/>
      </c>
      <c r="C752">
        <f>TEXT(B752,"0")</f>
        <v/>
      </c>
      <c r="D752">
        <f>A752=C752</f>
        <v/>
      </c>
      <c r="E752">
        <f>MOD(SUMPRODUCT(MID(C752,LEN(C752)+1-ROW(INDIRECT("1:"&amp;LEN(C752))),1)*(2-MOD(ROW(INDIRECT("1:"&amp;LEN(C752))),2))-9*(MID(C752,LEN(C752)+1-ROW(INDIRECT("1:"&amp;LEN(C752))),1)*(2-MOD(ROW(INDIRECT("1:"&amp;LEN(C752))),2))&gt;9)),10)=0</f>
        <v/>
      </c>
      <c r="F752">
        <f>TEXT(B752,"0.00000E+00")</f>
        <v/>
      </c>
    </row>
    <row r="753">
      <c r="A753" s="13" t="inlineStr">
        <is>
          <t>9999120940448368</t>
        </is>
      </c>
      <c r="B753" s="14">
        <f>VALUE(A753)</f>
        <v/>
      </c>
      <c r="C753">
        <f>TEXT(B753,"0")</f>
        <v/>
      </c>
      <c r="D753">
        <f>A753=C753</f>
        <v/>
      </c>
      <c r="E753">
        <f>MOD(SUMPRODUCT(MID(C753,LEN(C753)+1-ROW(INDIRECT("1:"&amp;LEN(C753))),1)*(2-MOD(ROW(INDIRECT("1:"&amp;LEN(C753))),2))-9*(MID(C753,LEN(C753)+1-ROW(INDIRECT("1:"&amp;LEN(C753))),1)*(2-MOD(ROW(INDIRECT("1:"&amp;LEN(C753))),2))&gt;9)),10)=0</f>
        <v/>
      </c>
      <c r="F753">
        <f>TEXT(B753,"0.00000E+00")</f>
        <v/>
      </c>
    </row>
    <row r="754">
      <c r="A754" s="13" t="inlineStr">
        <is>
          <t>9999125672037586</t>
        </is>
      </c>
      <c r="B754" s="14">
        <f>VALUE(A754)</f>
        <v/>
      </c>
      <c r="C754">
        <f>TEXT(B754,"0")</f>
        <v/>
      </c>
      <c r="D754">
        <f>A754=C754</f>
        <v/>
      </c>
      <c r="E754">
        <f>MOD(SUMPRODUCT(MID(C754,LEN(C754)+1-ROW(INDIRECT("1:"&amp;LEN(C754))),1)*(2-MOD(ROW(INDIRECT("1:"&amp;LEN(C754))),2))-9*(MID(C754,LEN(C754)+1-ROW(INDIRECT("1:"&amp;LEN(C754))),1)*(2-MOD(ROW(INDIRECT("1:"&amp;LEN(C754))),2))&gt;9)),10)=0</f>
        <v/>
      </c>
      <c r="F754">
        <f>TEXT(B754,"0.00000E+00")</f>
        <v/>
      </c>
    </row>
    <row r="755">
      <c r="A755" s="13" t="inlineStr">
        <is>
          <t>9999127907212422</t>
        </is>
      </c>
      <c r="B755" s="14">
        <f>VALUE(A755)</f>
        <v/>
      </c>
      <c r="C755">
        <f>TEXT(B755,"0")</f>
        <v/>
      </c>
      <c r="D755">
        <f>A755=C755</f>
        <v/>
      </c>
      <c r="E755">
        <f>MOD(SUMPRODUCT(MID(C755,LEN(C755)+1-ROW(INDIRECT("1:"&amp;LEN(C755))),1)*(2-MOD(ROW(INDIRECT("1:"&amp;LEN(C755))),2))-9*(MID(C755,LEN(C755)+1-ROW(INDIRECT("1:"&amp;LEN(C755))),1)*(2-MOD(ROW(INDIRECT("1:"&amp;LEN(C755))),2))&gt;9)),10)=0</f>
        <v/>
      </c>
      <c r="F755">
        <f>TEXT(B755,"0.00000E+00")</f>
        <v/>
      </c>
    </row>
    <row r="756">
      <c r="A756" s="13" t="inlineStr">
        <is>
          <t>9999123057445029</t>
        </is>
      </c>
      <c r="B756" s="14">
        <f>VALUE(A756)</f>
        <v/>
      </c>
      <c r="C756">
        <f>TEXT(B756,"0")</f>
        <v/>
      </c>
      <c r="D756">
        <f>A756=C756</f>
        <v/>
      </c>
      <c r="E756">
        <f>MOD(SUMPRODUCT(MID(C756,LEN(C756)+1-ROW(INDIRECT("1:"&amp;LEN(C756))),1)*(2-MOD(ROW(INDIRECT("1:"&amp;LEN(C756))),2))-9*(MID(C756,LEN(C756)+1-ROW(INDIRECT("1:"&amp;LEN(C756))),1)*(2-MOD(ROW(INDIRECT("1:"&amp;LEN(C756))),2))&gt;9)),10)=0</f>
        <v/>
      </c>
      <c r="F756">
        <f>TEXT(B756,"0.00000E+00")</f>
        <v/>
      </c>
    </row>
    <row r="757">
      <c r="A757" s="13" t="inlineStr">
        <is>
          <t>9999123862064601</t>
        </is>
      </c>
      <c r="B757" s="14">
        <f>VALUE(A757)</f>
        <v/>
      </c>
      <c r="C757">
        <f>TEXT(B757,"0")</f>
        <v/>
      </c>
      <c r="D757">
        <f>A757=C757</f>
        <v/>
      </c>
      <c r="E757">
        <f>MOD(SUMPRODUCT(MID(C757,LEN(C757)+1-ROW(INDIRECT("1:"&amp;LEN(C757))),1)*(2-MOD(ROW(INDIRECT("1:"&amp;LEN(C757))),2))-9*(MID(C757,LEN(C757)+1-ROW(INDIRECT("1:"&amp;LEN(C757))),1)*(2-MOD(ROW(INDIRECT("1:"&amp;LEN(C757))),2))&gt;9)),10)=0</f>
        <v/>
      </c>
      <c r="F757">
        <f>TEXT(B757,"0.00000E+00")</f>
        <v/>
      </c>
    </row>
    <row r="758">
      <c r="A758" s="13" t="inlineStr">
        <is>
          <t>9999121159926110</t>
        </is>
      </c>
      <c r="B758" s="14">
        <f>VALUE(A758)</f>
        <v/>
      </c>
      <c r="C758">
        <f>TEXT(B758,"0")</f>
        <v/>
      </c>
      <c r="D758">
        <f>A758=C758</f>
        <v/>
      </c>
      <c r="E758">
        <f>MOD(SUMPRODUCT(MID(C758,LEN(C758)+1-ROW(INDIRECT("1:"&amp;LEN(C758))),1)*(2-MOD(ROW(INDIRECT("1:"&amp;LEN(C758))),2))-9*(MID(C758,LEN(C758)+1-ROW(INDIRECT("1:"&amp;LEN(C758))),1)*(2-MOD(ROW(INDIRECT("1:"&amp;LEN(C758))),2))&gt;9)),10)=0</f>
        <v/>
      </c>
      <c r="F758">
        <f>TEXT(B758,"0.00000E+00")</f>
        <v/>
      </c>
    </row>
    <row r="759">
      <c r="A759" s="13" t="inlineStr">
        <is>
          <t>9999127933791951</t>
        </is>
      </c>
      <c r="B759" s="14">
        <f>VALUE(A759)</f>
        <v/>
      </c>
      <c r="C759">
        <f>TEXT(B759,"0")</f>
        <v/>
      </c>
      <c r="D759">
        <f>A759=C759</f>
        <v/>
      </c>
      <c r="E759">
        <f>MOD(SUMPRODUCT(MID(C759,LEN(C759)+1-ROW(INDIRECT("1:"&amp;LEN(C759))),1)*(2-MOD(ROW(INDIRECT("1:"&amp;LEN(C759))),2))-9*(MID(C759,LEN(C759)+1-ROW(INDIRECT("1:"&amp;LEN(C759))),1)*(2-MOD(ROW(INDIRECT("1:"&amp;LEN(C759))),2))&gt;9)),10)=0</f>
        <v/>
      </c>
      <c r="F759">
        <f>TEXT(B759,"0.00000E+00")</f>
        <v/>
      </c>
    </row>
    <row r="760">
      <c r="A760" s="13" t="inlineStr">
        <is>
          <t>9999122227967383</t>
        </is>
      </c>
      <c r="B760" s="14">
        <f>VALUE(A760)</f>
        <v/>
      </c>
      <c r="C760">
        <f>TEXT(B760,"0")</f>
        <v/>
      </c>
      <c r="D760">
        <f>A760=C760</f>
        <v/>
      </c>
      <c r="E760">
        <f>MOD(SUMPRODUCT(MID(C760,LEN(C760)+1-ROW(INDIRECT("1:"&amp;LEN(C760))),1)*(2-MOD(ROW(INDIRECT("1:"&amp;LEN(C760))),2))-9*(MID(C760,LEN(C760)+1-ROW(INDIRECT("1:"&amp;LEN(C760))),1)*(2-MOD(ROW(INDIRECT("1:"&amp;LEN(C760))),2))&gt;9)),10)=0</f>
        <v/>
      </c>
      <c r="F760">
        <f>TEXT(B760,"0.00000E+00")</f>
        <v/>
      </c>
    </row>
    <row r="761">
      <c r="A761" s="13" t="inlineStr">
        <is>
          <t>9999129795912238</t>
        </is>
      </c>
      <c r="B761" s="14">
        <f>VALUE(A761)</f>
        <v/>
      </c>
      <c r="C761">
        <f>TEXT(B761,"0")</f>
        <v/>
      </c>
      <c r="D761">
        <f>A761=C761</f>
        <v/>
      </c>
      <c r="E761">
        <f>MOD(SUMPRODUCT(MID(C761,LEN(C761)+1-ROW(INDIRECT("1:"&amp;LEN(C761))),1)*(2-MOD(ROW(INDIRECT("1:"&amp;LEN(C761))),2))-9*(MID(C761,LEN(C761)+1-ROW(INDIRECT("1:"&amp;LEN(C761))),1)*(2-MOD(ROW(INDIRECT("1:"&amp;LEN(C761))),2))&gt;9)),10)=0</f>
        <v/>
      </c>
      <c r="F761">
        <f>TEXT(B761,"0.00000E+00")</f>
        <v/>
      </c>
    </row>
    <row r="762">
      <c r="A762" s="13" t="inlineStr">
        <is>
          <t>9999123367196155</t>
        </is>
      </c>
      <c r="B762" s="14">
        <f>VALUE(A762)</f>
        <v/>
      </c>
      <c r="C762">
        <f>TEXT(B762,"0")</f>
        <v/>
      </c>
      <c r="D762">
        <f>A762=C762</f>
        <v/>
      </c>
      <c r="E762">
        <f>MOD(SUMPRODUCT(MID(C762,LEN(C762)+1-ROW(INDIRECT("1:"&amp;LEN(C762))),1)*(2-MOD(ROW(INDIRECT("1:"&amp;LEN(C762))),2))-9*(MID(C762,LEN(C762)+1-ROW(INDIRECT("1:"&amp;LEN(C762))),1)*(2-MOD(ROW(INDIRECT("1:"&amp;LEN(C762))),2))&gt;9)),10)=0</f>
        <v/>
      </c>
      <c r="F762">
        <f>TEXT(B762,"0.00000E+00")</f>
        <v/>
      </c>
    </row>
    <row r="763">
      <c r="A763" s="13" t="inlineStr">
        <is>
          <t>9999120789053725</t>
        </is>
      </c>
      <c r="B763" s="14">
        <f>VALUE(A763)</f>
        <v/>
      </c>
      <c r="C763">
        <f>TEXT(B763,"0")</f>
        <v/>
      </c>
      <c r="D763">
        <f>A763=C763</f>
        <v/>
      </c>
      <c r="E763">
        <f>MOD(SUMPRODUCT(MID(C763,LEN(C763)+1-ROW(INDIRECT("1:"&amp;LEN(C763))),1)*(2-MOD(ROW(INDIRECT("1:"&amp;LEN(C763))),2))-9*(MID(C763,LEN(C763)+1-ROW(INDIRECT("1:"&amp;LEN(C763))),1)*(2-MOD(ROW(INDIRECT("1:"&amp;LEN(C763))),2))&gt;9)),10)=0</f>
        <v/>
      </c>
      <c r="F763">
        <f>TEXT(B763,"0.00000E+00")</f>
        <v/>
      </c>
    </row>
    <row r="764">
      <c r="A764" s="13" t="inlineStr">
        <is>
          <t>9999126424163506</t>
        </is>
      </c>
      <c r="B764" s="14">
        <f>VALUE(A764)</f>
        <v/>
      </c>
      <c r="C764">
        <f>TEXT(B764,"0")</f>
        <v/>
      </c>
      <c r="D764">
        <f>A764=C764</f>
        <v/>
      </c>
      <c r="E764">
        <f>MOD(SUMPRODUCT(MID(C764,LEN(C764)+1-ROW(INDIRECT("1:"&amp;LEN(C764))),1)*(2-MOD(ROW(INDIRECT("1:"&amp;LEN(C764))),2))-9*(MID(C764,LEN(C764)+1-ROW(INDIRECT("1:"&amp;LEN(C764))),1)*(2-MOD(ROW(INDIRECT("1:"&amp;LEN(C764))),2))&gt;9)),10)=0</f>
        <v/>
      </c>
      <c r="F764">
        <f>TEXT(B764,"0.00000E+00")</f>
        <v/>
      </c>
    </row>
    <row r="765">
      <c r="A765" s="13" t="inlineStr">
        <is>
          <t>9999125801608091</t>
        </is>
      </c>
      <c r="B765" s="14">
        <f>VALUE(A765)</f>
        <v/>
      </c>
      <c r="C765">
        <f>TEXT(B765,"0")</f>
        <v/>
      </c>
      <c r="D765">
        <f>A765=C765</f>
        <v/>
      </c>
      <c r="E765">
        <f>MOD(SUMPRODUCT(MID(C765,LEN(C765)+1-ROW(INDIRECT("1:"&amp;LEN(C765))),1)*(2-MOD(ROW(INDIRECT("1:"&amp;LEN(C765))),2))-9*(MID(C765,LEN(C765)+1-ROW(INDIRECT("1:"&amp;LEN(C765))),1)*(2-MOD(ROW(INDIRECT("1:"&amp;LEN(C765))),2))&gt;9)),10)=0</f>
        <v/>
      </c>
      <c r="F765">
        <f>TEXT(B765,"0.00000E+00")</f>
        <v/>
      </c>
    </row>
    <row r="766">
      <c r="A766" s="13" t="inlineStr">
        <is>
          <t>9999123898327972</t>
        </is>
      </c>
      <c r="B766" s="14">
        <f>VALUE(A766)</f>
        <v/>
      </c>
      <c r="C766">
        <f>TEXT(B766,"0")</f>
        <v/>
      </c>
      <c r="D766">
        <f>A766=C766</f>
        <v/>
      </c>
      <c r="E766">
        <f>MOD(SUMPRODUCT(MID(C766,LEN(C766)+1-ROW(INDIRECT("1:"&amp;LEN(C766))),1)*(2-MOD(ROW(INDIRECT("1:"&amp;LEN(C766))),2))-9*(MID(C766,LEN(C766)+1-ROW(INDIRECT("1:"&amp;LEN(C766))),1)*(2-MOD(ROW(INDIRECT("1:"&amp;LEN(C766))),2))&gt;9)),10)=0</f>
        <v/>
      </c>
      <c r="F766">
        <f>TEXT(B766,"0.00000E+00")</f>
        <v/>
      </c>
    </row>
    <row r="767">
      <c r="A767" s="13" t="inlineStr">
        <is>
          <t>9999122225563671</t>
        </is>
      </c>
      <c r="B767" s="14">
        <f>VALUE(A767)</f>
        <v/>
      </c>
      <c r="C767">
        <f>TEXT(B767,"0")</f>
        <v/>
      </c>
      <c r="D767">
        <f>A767=C767</f>
        <v/>
      </c>
      <c r="E767">
        <f>MOD(SUMPRODUCT(MID(C767,LEN(C767)+1-ROW(INDIRECT("1:"&amp;LEN(C767))),1)*(2-MOD(ROW(INDIRECT("1:"&amp;LEN(C767))),2))-9*(MID(C767,LEN(C767)+1-ROW(INDIRECT("1:"&amp;LEN(C767))),1)*(2-MOD(ROW(INDIRECT("1:"&amp;LEN(C767))),2))&gt;9)),10)=0</f>
        <v/>
      </c>
      <c r="F767">
        <f>TEXT(B767,"0.00000E+00")</f>
        <v/>
      </c>
    </row>
    <row r="768">
      <c r="A768" s="13" t="inlineStr">
        <is>
          <t>9999124274379074</t>
        </is>
      </c>
      <c r="B768" s="14">
        <f>VALUE(A768)</f>
        <v/>
      </c>
      <c r="C768">
        <f>TEXT(B768,"0")</f>
        <v/>
      </c>
      <c r="D768">
        <f>A768=C768</f>
        <v/>
      </c>
      <c r="E768">
        <f>MOD(SUMPRODUCT(MID(C768,LEN(C768)+1-ROW(INDIRECT("1:"&amp;LEN(C768))),1)*(2-MOD(ROW(INDIRECT("1:"&amp;LEN(C768))),2))-9*(MID(C768,LEN(C768)+1-ROW(INDIRECT("1:"&amp;LEN(C768))),1)*(2-MOD(ROW(INDIRECT("1:"&amp;LEN(C768))),2))&gt;9)),10)=0</f>
        <v/>
      </c>
      <c r="F768">
        <f>TEXT(B768,"0.00000E+00")</f>
        <v/>
      </c>
    </row>
    <row r="769">
      <c r="A769" s="13" t="inlineStr">
        <is>
          <t>9999129805212504</t>
        </is>
      </c>
      <c r="B769" s="14">
        <f>VALUE(A769)</f>
        <v/>
      </c>
      <c r="C769">
        <f>TEXT(B769,"0")</f>
        <v/>
      </c>
      <c r="D769">
        <f>A769=C769</f>
        <v/>
      </c>
      <c r="E769">
        <f>MOD(SUMPRODUCT(MID(C769,LEN(C769)+1-ROW(INDIRECT("1:"&amp;LEN(C769))),1)*(2-MOD(ROW(INDIRECT("1:"&amp;LEN(C769))),2))-9*(MID(C769,LEN(C769)+1-ROW(INDIRECT("1:"&amp;LEN(C769))),1)*(2-MOD(ROW(INDIRECT("1:"&amp;LEN(C769))),2))&gt;9)),10)=0</f>
        <v/>
      </c>
      <c r="F769">
        <f>TEXT(B769,"0.00000E+00")</f>
        <v/>
      </c>
    </row>
    <row r="770">
      <c r="A770" s="13" t="inlineStr">
        <is>
          <t>9999121698052956</t>
        </is>
      </c>
      <c r="B770" s="14">
        <f>VALUE(A770)</f>
        <v/>
      </c>
      <c r="C770">
        <f>TEXT(B770,"0")</f>
        <v/>
      </c>
      <c r="D770">
        <f>A770=C770</f>
        <v/>
      </c>
      <c r="E770">
        <f>MOD(SUMPRODUCT(MID(C770,LEN(C770)+1-ROW(INDIRECT("1:"&amp;LEN(C770))),1)*(2-MOD(ROW(INDIRECT("1:"&amp;LEN(C770))),2))-9*(MID(C770,LEN(C770)+1-ROW(INDIRECT("1:"&amp;LEN(C770))),1)*(2-MOD(ROW(INDIRECT("1:"&amp;LEN(C770))),2))&gt;9)),10)=0</f>
        <v/>
      </c>
      <c r="F770">
        <f>TEXT(B770,"0.00000E+00")</f>
        <v/>
      </c>
    </row>
    <row r="771">
      <c r="A771" s="13" t="inlineStr">
        <is>
          <t>9999120086484201</t>
        </is>
      </c>
      <c r="B771" s="14">
        <f>VALUE(A771)</f>
        <v/>
      </c>
      <c r="C771">
        <f>TEXT(B771,"0")</f>
        <v/>
      </c>
      <c r="D771">
        <f>A771=C771</f>
        <v/>
      </c>
      <c r="E771">
        <f>MOD(SUMPRODUCT(MID(C771,LEN(C771)+1-ROW(INDIRECT("1:"&amp;LEN(C771))),1)*(2-MOD(ROW(INDIRECT("1:"&amp;LEN(C771))),2))-9*(MID(C771,LEN(C771)+1-ROW(INDIRECT("1:"&amp;LEN(C771))),1)*(2-MOD(ROW(INDIRECT("1:"&amp;LEN(C771))),2))&gt;9)),10)=0</f>
        <v/>
      </c>
      <c r="F771">
        <f>TEXT(B771,"0.00000E+00")</f>
        <v/>
      </c>
    </row>
    <row r="772">
      <c r="A772" s="13" t="inlineStr">
        <is>
          <t>9999125552900952</t>
        </is>
      </c>
      <c r="B772" s="14">
        <f>VALUE(A772)</f>
        <v/>
      </c>
      <c r="C772">
        <f>TEXT(B772,"0")</f>
        <v/>
      </c>
      <c r="D772">
        <f>A772=C772</f>
        <v/>
      </c>
      <c r="E772">
        <f>MOD(SUMPRODUCT(MID(C772,LEN(C772)+1-ROW(INDIRECT("1:"&amp;LEN(C772))),1)*(2-MOD(ROW(INDIRECT("1:"&amp;LEN(C772))),2))-9*(MID(C772,LEN(C772)+1-ROW(INDIRECT("1:"&amp;LEN(C772))),1)*(2-MOD(ROW(INDIRECT("1:"&amp;LEN(C772))),2))&gt;9)),10)=0</f>
        <v/>
      </c>
      <c r="F772">
        <f>TEXT(B772,"0.00000E+00")</f>
        <v/>
      </c>
    </row>
    <row r="773">
      <c r="A773" s="13" t="inlineStr">
        <is>
          <t>9999125199202150</t>
        </is>
      </c>
      <c r="B773" s="14">
        <f>VALUE(A773)</f>
        <v/>
      </c>
      <c r="C773">
        <f>TEXT(B773,"0")</f>
        <v/>
      </c>
      <c r="D773">
        <f>A773=C773</f>
        <v/>
      </c>
      <c r="E773">
        <f>MOD(SUMPRODUCT(MID(C773,LEN(C773)+1-ROW(INDIRECT("1:"&amp;LEN(C773))),1)*(2-MOD(ROW(INDIRECT("1:"&amp;LEN(C773))),2))-9*(MID(C773,LEN(C773)+1-ROW(INDIRECT("1:"&amp;LEN(C773))),1)*(2-MOD(ROW(INDIRECT("1:"&amp;LEN(C773))),2))&gt;9)),10)=0</f>
        <v/>
      </c>
      <c r="F773">
        <f>TEXT(B773,"0.00000E+00")</f>
        <v/>
      </c>
    </row>
    <row r="774">
      <c r="A774" s="13" t="inlineStr">
        <is>
          <t>9999122786171310</t>
        </is>
      </c>
      <c r="B774" s="14">
        <f>VALUE(A774)</f>
        <v/>
      </c>
      <c r="C774">
        <f>TEXT(B774,"0")</f>
        <v/>
      </c>
      <c r="D774">
        <f>A774=C774</f>
        <v/>
      </c>
      <c r="E774">
        <f>MOD(SUMPRODUCT(MID(C774,LEN(C774)+1-ROW(INDIRECT("1:"&amp;LEN(C774))),1)*(2-MOD(ROW(INDIRECT("1:"&amp;LEN(C774))),2))-9*(MID(C774,LEN(C774)+1-ROW(INDIRECT("1:"&amp;LEN(C774))),1)*(2-MOD(ROW(INDIRECT("1:"&amp;LEN(C774))),2))&gt;9)),10)=0</f>
        <v/>
      </c>
      <c r="F774">
        <f>TEXT(B774,"0.00000E+00")</f>
        <v/>
      </c>
    </row>
    <row r="775">
      <c r="A775" s="13" t="inlineStr">
        <is>
          <t>9999128474499947</t>
        </is>
      </c>
      <c r="B775" s="14">
        <f>VALUE(A775)</f>
        <v/>
      </c>
      <c r="C775">
        <f>TEXT(B775,"0")</f>
        <v/>
      </c>
      <c r="D775">
        <f>A775=C775</f>
        <v/>
      </c>
      <c r="E775">
        <f>MOD(SUMPRODUCT(MID(C775,LEN(C775)+1-ROW(INDIRECT("1:"&amp;LEN(C775))),1)*(2-MOD(ROW(INDIRECT("1:"&amp;LEN(C775))),2))-9*(MID(C775,LEN(C775)+1-ROW(INDIRECT("1:"&amp;LEN(C775))),1)*(2-MOD(ROW(INDIRECT("1:"&amp;LEN(C775))),2))&gt;9)),10)=0</f>
        <v/>
      </c>
      <c r="F775">
        <f>TEXT(B775,"0.00000E+00")</f>
        <v/>
      </c>
    </row>
    <row r="776">
      <c r="A776" s="13" t="inlineStr">
        <is>
          <t>9999127919252697</t>
        </is>
      </c>
      <c r="B776" s="14">
        <f>VALUE(A776)</f>
        <v/>
      </c>
      <c r="C776">
        <f>TEXT(B776,"0")</f>
        <v/>
      </c>
      <c r="D776">
        <f>A776=C776</f>
        <v/>
      </c>
      <c r="E776">
        <f>MOD(SUMPRODUCT(MID(C776,LEN(C776)+1-ROW(INDIRECT("1:"&amp;LEN(C776))),1)*(2-MOD(ROW(INDIRECT("1:"&amp;LEN(C776))),2))-9*(MID(C776,LEN(C776)+1-ROW(INDIRECT("1:"&amp;LEN(C776))),1)*(2-MOD(ROW(INDIRECT("1:"&amp;LEN(C776))),2))&gt;9)),10)=0</f>
        <v/>
      </c>
      <c r="F776">
        <f>TEXT(B776,"0.00000E+00")</f>
        <v/>
      </c>
    </row>
    <row r="777">
      <c r="A777" s="13" t="inlineStr">
        <is>
          <t>9999122947300097</t>
        </is>
      </c>
      <c r="B777" s="14">
        <f>VALUE(A777)</f>
        <v/>
      </c>
      <c r="C777">
        <f>TEXT(B777,"0")</f>
        <v/>
      </c>
      <c r="D777">
        <f>A777=C777</f>
        <v/>
      </c>
      <c r="E777">
        <f>MOD(SUMPRODUCT(MID(C777,LEN(C777)+1-ROW(INDIRECT("1:"&amp;LEN(C777))),1)*(2-MOD(ROW(INDIRECT("1:"&amp;LEN(C777))),2))-9*(MID(C777,LEN(C777)+1-ROW(INDIRECT("1:"&amp;LEN(C777))),1)*(2-MOD(ROW(INDIRECT("1:"&amp;LEN(C777))),2))&gt;9)),10)=0</f>
        <v/>
      </c>
      <c r="F777">
        <f>TEXT(B777,"0.00000E+00")</f>
        <v/>
      </c>
    </row>
    <row r="778">
      <c r="A778" s="13" t="inlineStr">
        <is>
          <t>9999127265727334</t>
        </is>
      </c>
      <c r="B778" s="14">
        <f>VALUE(A778)</f>
        <v/>
      </c>
      <c r="C778">
        <f>TEXT(B778,"0")</f>
        <v/>
      </c>
      <c r="D778">
        <f>A778=C778</f>
        <v/>
      </c>
      <c r="E778">
        <f>MOD(SUMPRODUCT(MID(C778,LEN(C778)+1-ROW(INDIRECT("1:"&amp;LEN(C778))),1)*(2-MOD(ROW(INDIRECT("1:"&amp;LEN(C778))),2))-9*(MID(C778,LEN(C778)+1-ROW(INDIRECT("1:"&amp;LEN(C778))),1)*(2-MOD(ROW(INDIRECT("1:"&amp;LEN(C778))),2))&gt;9)),10)=0</f>
        <v/>
      </c>
      <c r="F778">
        <f>TEXT(B778,"0.00000E+00")</f>
        <v/>
      </c>
    </row>
    <row r="779">
      <c r="A779" s="13" t="inlineStr">
        <is>
          <t>9999127614630379</t>
        </is>
      </c>
      <c r="B779" s="14">
        <f>VALUE(A779)</f>
        <v/>
      </c>
      <c r="C779">
        <f>TEXT(B779,"0")</f>
        <v/>
      </c>
      <c r="D779">
        <f>A779=C779</f>
        <v/>
      </c>
      <c r="E779">
        <f>MOD(SUMPRODUCT(MID(C779,LEN(C779)+1-ROW(INDIRECT("1:"&amp;LEN(C779))),1)*(2-MOD(ROW(INDIRECT("1:"&amp;LEN(C779))),2))-9*(MID(C779,LEN(C779)+1-ROW(INDIRECT("1:"&amp;LEN(C779))),1)*(2-MOD(ROW(INDIRECT("1:"&amp;LEN(C779))),2))&gt;9)),10)=0</f>
        <v/>
      </c>
      <c r="F779">
        <f>TEXT(B779,"0.00000E+00")</f>
        <v/>
      </c>
    </row>
    <row r="780">
      <c r="A780" s="13" t="inlineStr">
        <is>
          <t>9999127605402655</t>
        </is>
      </c>
      <c r="B780" s="14">
        <f>VALUE(A780)</f>
        <v/>
      </c>
      <c r="C780">
        <f>TEXT(B780,"0")</f>
        <v/>
      </c>
      <c r="D780">
        <f>A780=C780</f>
        <v/>
      </c>
      <c r="E780">
        <f>MOD(SUMPRODUCT(MID(C780,LEN(C780)+1-ROW(INDIRECT("1:"&amp;LEN(C780))),1)*(2-MOD(ROW(INDIRECT("1:"&amp;LEN(C780))),2))-9*(MID(C780,LEN(C780)+1-ROW(INDIRECT("1:"&amp;LEN(C780))),1)*(2-MOD(ROW(INDIRECT("1:"&amp;LEN(C780))),2))&gt;9)),10)=0</f>
        <v/>
      </c>
      <c r="F780">
        <f>TEXT(B780,"0.00000E+00")</f>
        <v/>
      </c>
    </row>
    <row r="781">
      <c r="A781" s="13" t="inlineStr">
        <is>
          <t>9999125925338138</t>
        </is>
      </c>
      <c r="B781" s="14">
        <f>VALUE(A781)</f>
        <v/>
      </c>
      <c r="C781">
        <f>TEXT(B781,"0")</f>
        <v/>
      </c>
      <c r="D781">
        <f>A781=C781</f>
        <v/>
      </c>
      <c r="E781">
        <f>MOD(SUMPRODUCT(MID(C781,LEN(C781)+1-ROW(INDIRECT("1:"&amp;LEN(C781))),1)*(2-MOD(ROW(INDIRECT("1:"&amp;LEN(C781))),2))-9*(MID(C781,LEN(C781)+1-ROW(INDIRECT("1:"&amp;LEN(C781))),1)*(2-MOD(ROW(INDIRECT("1:"&amp;LEN(C781))),2))&gt;9)),10)=0</f>
        <v/>
      </c>
      <c r="F781">
        <f>TEXT(B781,"0.00000E+00")</f>
        <v/>
      </c>
    </row>
    <row r="782">
      <c r="A782" s="13" t="inlineStr">
        <is>
          <t>9999127907745512</t>
        </is>
      </c>
      <c r="B782" s="14">
        <f>VALUE(A782)</f>
        <v/>
      </c>
      <c r="C782">
        <f>TEXT(B782,"0")</f>
        <v/>
      </c>
      <c r="D782">
        <f>A782=C782</f>
        <v/>
      </c>
      <c r="E782">
        <f>MOD(SUMPRODUCT(MID(C782,LEN(C782)+1-ROW(INDIRECT("1:"&amp;LEN(C782))),1)*(2-MOD(ROW(INDIRECT("1:"&amp;LEN(C782))),2))-9*(MID(C782,LEN(C782)+1-ROW(INDIRECT("1:"&amp;LEN(C782))),1)*(2-MOD(ROW(INDIRECT("1:"&amp;LEN(C782))),2))&gt;9)),10)=0</f>
        <v/>
      </c>
      <c r="F782">
        <f>TEXT(B782,"0.00000E+00")</f>
        <v/>
      </c>
    </row>
    <row r="783">
      <c r="A783" s="13" t="inlineStr">
        <is>
          <t>9999120967560715</t>
        </is>
      </c>
      <c r="B783" s="14">
        <f>VALUE(A783)</f>
        <v/>
      </c>
      <c r="C783">
        <f>TEXT(B783,"0")</f>
        <v/>
      </c>
      <c r="D783">
        <f>A783=C783</f>
        <v/>
      </c>
      <c r="E783">
        <f>MOD(SUMPRODUCT(MID(C783,LEN(C783)+1-ROW(INDIRECT("1:"&amp;LEN(C783))),1)*(2-MOD(ROW(INDIRECT("1:"&amp;LEN(C783))),2))-9*(MID(C783,LEN(C783)+1-ROW(INDIRECT("1:"&amp;LEN(C783))),1)*(2-MOD(ROW(INDIRECT("1:"&amp;LEN(C783))),2))&gt;9)),10)=0</f>
        <v/>
      </c>
      <c r="F783">
        <f>TEXT(B783,"0.00000E+00")</f>
        <v/>
      </c>
    </row>
    <row r="784">
      <c r="A784" s="13" t="inlineStr">
        <is>
          <t>9999129195936720</t>
        </is>
      </c>
      <c r="B784" s="14">
        <f>VALUE(A784)</f>
        <v/>
      </c>
      <c r="C784">
        <f>TEXT(B784,"0")</f>
        <v/>
      </c>
      <c r="D784">
        <f>A784=C784</f>
        <v/>
      </c>
      <c r="E784">
        <f>MOD(SUMPRODUCT(MID(C784,LEN(C784)+1-ROW(INDIRECT("1:"&amp;LEN(C784))),1)*(2-MOD(ROW(INDIRECT("1:"&amp;LEN(C784))),2))-9*(MID(C784,LEN(C784)+1-ROW(INDIRECT("1:"&amp;LEN(C784))),1)*(2-MOD(ROW(INDIRECT("1:"&amp;LEN(C784))),2))&gt;9)),10)=0</f>
        <v/>
      </c>
      <c r="F784">
        <f>TEXT(B784,"0.00000E+00")</f>
        <v/>
      </c>
    </row>
    <row r="785">
      <c r="A785" s="13" t="inlineStr">
        <is>
          <t>9999127621060735</t>
        </is>
      </c>
      <c r="B785" s="14">
        <f>VALUE(A785)</f>
        <v/>
      </c>
      <c r="C785">
        <f>TEXT(B785,"0")</f>
        <v/>
      </c>
      <c r="D785">
        <f>A785=C785</f>
        <v/>
      </c>
      <c r="E785">
        <f>MOD(SUMPRODUCT(MID(C785,LEN(C785)+1-ROW(INDIRECT("1:"&amp;LEN(C785))),1)*(2-MOD(ROW(INDIRECT("1:"&amp;LEN(C785))),2))-9*(MID(C785,LEN(C785)+1-ROW(INDIRECT("1:"&amp;LEN(C785))),1)*(2-MOD(ROW(INDIRECT("1:"&amp;LEN(C785))),2))&gt;9)),10)=0</f>
        <v/>
      </c>
      <c r="F785">
        <f>TEXT(B785,"0.00000E+00")</f>
        <v/>
      </c>
    </row>
    <row r="786">
      <c r="A786" s="13" t="inlineStr">
        <is>
          <t>9999129820517036</t>
        </is>
      </c>
      <c r="B786" s="14">
        <f>VALUE(A786)</f>
        <v/>
      </c>
      <c r="C786">
        <f>TEXT(B786,"0")</f>
        <v/>
      </c>
      <c r="D786">
        <f>A786=C786</f>
        <v/>
      </c>
      <c r="E786">
        <f>MOD(SUMPRODUCT(MID(C786,LEN(C786)+1-ROW(INDIRECT("1:"&amp;LEN(C786))),1)*(2-MOD(ROW(INDIRECT("1:"&amp;LEN(C786))),2))-9*(MID(C786,LEN(C786)+1-ROW(INDIRECT("1:"&amp;LEN(C786))),1)*(2-MOD(ROW(INDIRECT("1:"&amp;LEN(C786))),2))&gt;9)),10)=0</f>
        <v/>
      </c>
      <c r="F786">
        <f>TEXT(B786,"0.00000E+00")</f>
        <v/>
      </c>
    </row>
    <row r="787">
      <c r="A787" s="13" t="inlineStr">
        <is>
          <t>9999121476432925</t>
        </is>
      </c>
      <c r="B787" s="14">
        <f>VALUE(A787)</f>
        <v/>
      </c>
      <c r="C787">
        <f>TEXT(B787,"0")</f>
        <v/>
      </c>
      <c r="D787">
        <f>A787=C787</f>
        <v/>
      </c>
      <c r="E787">
        <f>MOD(SUMPRODUCT(MID(C787,LEN(C787)+1-ROW(INDIRECT("1:"&amp;LEN(C787))),1)*(2-MOD(ROW(INDIRECT("1:"&amp;LEN(C787))),2))-9*(MID(C787,LEN(C787)+1-ROW(INDIRECT("1:"&amp;LEN(C787))),1)*(2-MOD(ROW(INDIRECT("1:"&amp;LEN(C787))),2))&gt;9)),10)=0</f>
        <v/>
      </c>
      <c r="F787">
        <f>TEXT(B787,"0.00000E+00")</f>
        <v/>
      </c>
    </row>
    <row r="788">
      <c r="A788" s="13" t="inlineStr">
        <is>
          <t>9999121510223546</t>
        </is>
      </c>
      <c r="B788" s="14">
        <f>VALUE(A788)</f>
        <v/>
      </c>
      <c r="C788">
        <f>TEXT(B788,"0")</f>
        <v/>
      </c>
      <c r="D788">
        <f>A788=C788</f>
        <v/>
      </c>
      <c r="E788">
        <f>MOD(SUMPRODUCT(MID(C788,LEN(C788)+1-ROW(INDIRECT("1:"&amp;LEN(C788))),1)*(2-MOD(ROW(INDIRECT("1:"&amp;LEN(C788))),2))-9*(MID(C788,LEN(C788)+1-ROW(INDIRECT("1:"&amp;LEN(C788))),1)*(2-MOD(ROW(INDIRECT("1:"&amp;LEN(C788))),2))&gt;9)),10)=0</f>
        <v/>
      </c>
      <c r="F788">
        <f>TEXT(B788,"0.00000E+00")</f>
        <v/>
      </c>
    </row>
    <row r="789">
      <c r="A789" s="13" t="inlineStr">
        <is>
          <t>9999125068731537</t>
        </is>
      </c>
      <c r="B789" s="14">
        <f>VALUE(A789)</f>
        <v/>
      </c>
      <c r="C789">
        <f>TEXT(B789,"0")</f>
        <v/>
      </c>
      <c r="D789">
        <f>A789=C789</f>
        <v/>
      </c>
      <c r="E789">
        <f>MOD(SUMPRODUCT(MID(C789,LEN(C789)+1-ROW(INDIRECT("1:"&amp;LEN(C789))),1)*(2-MOD(ROW(INDIRECT("1:"&amp;LEN(C789))),2))-9*(MID(C789,LEN(C789)+1-ROW(INDIRECT("1:"&amp;LEN(C789))),1)*(2-MOD(ROW(INDIRECT("1:"&amp;LEN(C789))),2))&gt;9)),10)=0</f>
        <v/>
      </c>
      <c r="F789">
        <f>TEXT(B789,"0.00000E+00")</f>
        <v/>
      </c>
    </row>
    <row r="790">
      <c r="A790" s="13" t="inlineStr">
        <is>
          <t>9999129776287808</t>
        </is>
      </c>
      <c r="B790" s="14">
        <f>VALUE(A790)</f>
        <v/>
      </c>
      <c r="C790">
        <f>TEXT(B790,"0")</f>
        <v/>
      </c>
      <c r="D790">
        <f>A790=C790</f>
        <v/>
      </c>
      <c r="E790">
        <f>MOD(SUMPRODUCT(MID(C790,LEN(C790)+1-ROW(INDIRECT("1:"&amp;LEN(C790))),1)*(2-MOD(ROW(INDIRECT("1:"&amp;LEN(C790))),2))-9*(MID(C790,LEN(C790)+1-ROW(INDIRECT("1:"&amp;LEN(C790))),1)*(2-MOD(ROW(INDIRECT("1:"&amp;LEN(C790))),2))&gt;9)),10)=0</f>
        <v/>
      </c>
      <c r="F790">
        <f>TEXT(B790,"0.00000E+00")</f>
        <v/>
      </c>
    </row>
    <row r="791">
      <c r="A791" s="13" t="inlineStr">
        <is>
          <t>9999126519380957</t>
        </is>
      </c>
      <c r="B791" s="14">
        <f>VALUE(A791)</f>
        <v/>
      </c>
      <c r="C791">
        <f>TEXT(B791,"0")</f>
        <v/>
      </c>
      <c r="D791">
        <f>A791=C791</f>
        <v/>
      </c>
      <c r="E791">
        <f>MOD(SUMPRODUCT(MID(C791,LEN(C791)+1-ROW(INDIRECT("1:"&amp;LEN(C791))),1)*(2-MOD(ROW(INDIRECT("1:"&amp;LEN(C791))),2))-9*(MID(C791,LEN(C791)+1-ROW(INDIRECT("1:"&amp;LEN(C791))),1)*(2-MOD(ROW(INDIRECT("1:"&amp;LEN(C791))),2))&gt;9)),10)=0</f>
        <v/>
      </c>
      <c r="F791">
        <f>TEXT(B791,"0.00000E+00")</f>
        <v/>
      </c>
    </row>
    <row r="792">
      <c r="A792" s="13" t="inlineStr">
        <is>
          <t>9999123718719861</t>
        </is>
      </c>
      <c r="B792" s="14">
        <f>VALUE(A792)</f>
        <v/>
      </c>
      <c r="C792">
        <f>TEXT(B792,"0")</f>
        <v/>
      </c>
      <c r="D792">
        <f>A792=C792</f>
        <v/>
      </c>
      <c r="E792">
        <f>MOD(SUMPRODUCT(MID(C792,LEN(C792)+1-ROW(INDIRECT("1:"&amp;LEN(C792))),1)*(2-MOD(ROW(INDIRECT("1:"&amp;LEN(C792))),2))-9*(MID(C792,LEN(C792)+1-ROW(INDIRECT("1:"&amp;LEN(C792))),1)*(2-MOD(ROW(INDIRECT("1:"&amp;LEN(C792))),2))&gt;9)),10)=0</f>
        <v/>
      </c>
      <c r="F792">
        <f>TEXT(B792,"0.00000E+00")</f>
        <v/>
      </c>
    </row>
    <row r="793">
      <c r="A793" s="13" t="inlineStr">
        <is>
          <t>9999126684173336</t>
        </is>
      </c>
      <c r="B793" s="14">
        <f>VALUE(A793)</f>
        <v/>
      </c>
      <c r="C793">
        <f>TEXT(B793,"0")</f>
        <v/>
      </c>
      <c r="D793">
        <f>A793=C793</f>
        <v/>
      </c>
      <c r="E793">
        <f>MOD(SUMPRODUCT(MID(C793,LEN(C793)+1-ROW(INDIRECT("1:"&amp;LEN(C793))),1)*(2-MOD(ROW(INDIRECT("1:"&amp;LEN(C793))),2))-9*(MID(C793,LEN(C793)+1-ROW(INDIRECT("1:"&amp;LEN(C793))),1)*(2-MOD(ROW(INDIRECT("1:"&amp;LEN(C793))),2))&gt;9)),10)=0</f>
        <v/>
      </c>
      <c r="F793">
        <f>TEXT(B793,"0.00000E+00")</f>
        <v/>
      </c>
    </row>
    <row r="794">
      <c r="A794" s="13" t="inlineStr">
        <is>
          <t>9999121192531984</t>
        </is>
      </c>
      <c r="B794" s="14">
        <f>VALUE(A794)</f>
        <v/>
      </c>
      <c r="C794">
        <f>TEXT(B794,"0")</f>
        <v/>
      </c>
      <c r="D794">
        <f>A794=C794</f>
        <v/>
      </c>
      <c r="E794">
        <f>MOD(SUMPRODUCT(MID(C794,LEN(C794)+1-ROW(INDIRECT("1:"&amp;LEN(C794))),1)*(2-MOD(ROW(INDIRECT("1:"&amp;LEN(C794))),2))-9*(MID(C794,LEN(C794)+1-ROW(INDIRECT("1:"&amp;LEN(C794))),1)*(2-MOD(ROW(INDIRECT("1:"&amp;LEN(C794))),2))&gt;9)),10)=0</f>
        <v/>
      </c>
      <c r="F794">
        <f>TEXT(B794,"0.00000E+00")</f>
        <v/>
      </c>
    </row>
    <row r="795">
      <c r="A795" s="13" t="inlineStr">
        <is>
          <t>9999125563495802</t>
        </is>
      </c>
      <c r="B795" s="14">
        <f>VALUE(A795)</f>
        <v/>
      </c>
      <c r="C795">
        <f>TEXT(B795,"0")</f>
        <v/>
      </c>
      <c r="D795">
        <f>A795=C795</f>
        <v/>
      </c>
      <c r="E795">
        <f>MOD(SUMPRODUCT(MID(C795,LEN(C795)+1-ROW(INDIRECT("1:"&amp;LEN(C795))),1)*(2-MOD(ROW(INDIRECT("1:"&amp;LEN(C795))),2))-9*(MID(C795,LEN(C795)+1-ROW(INDIRECT("1:"&amp;LEN(C795))),1)*(2-MOD(ROW(INDIRECT("1:"&amp;LEN(C795))),2))&gt;9)),10)=0</f>
        <v/>
      </c>
      <c r="F795">
        <f>TEXT(B795,"0.00000E+00")</f>
        <v/>
      </c>
    </row>
    <row r="796">
      <c r="A796" s="13" t="inlineStr">
        <is>
          <t>9999123528750403</t>
        </is>
      </c>
      <c r="B796" s="14">
        <f>VALUE(A796)</f>
        <v/>
      </c>
      <c r="C796">
        <f>TEXT(B796,"0")</f>
        <v/>
      </c>
      <c r="D796">
        <f>A796=C796</f>
        <v/>
      </c>
      <c r="E796">
        <f>MOD(SUMPRODUCT(MID(C796,LEN(C796)+1-ROW(INDIRECT("1:"&amp;LEN(C796))),1)*(2-MOD(ROW(INDIRECT("1:"&amp;LEN(C796))),2))-9*(MID(C796,LEN(C796)+1-ROW(INDIRECT("1:"&amp;LEN(C796))),1)*(2-MOD(ROW(INDIRECT("1:"&amp;LEN(C796))),2))&gt;9)),10)=0</f>
        <v/>
      </c>
      <c r="F796">
        <f>TEXT(B796,"0.00000E+00")</f>
        <v/>
      </c>
    </row>
    <row r="797">
      <c r="A797" s="13" t="inlineStr">
        <is>
          <t>9999129692949788</t>
        </is>
      </c>
      <c r="B797" s="14">
        <f>VALUE(A797)</f>
        <v/>
      </c>
      <c r="C797">
        <f>TEXT(B797,"0")</f>
        <v/>
      </c>
      <c r="D797">
        <f>A797=C797</f>
        <v/>
      </c>
      <c r="E797">
        <f>MOD(SUMPRODUCT(MID(C797,LEN(C797)+1-ROW(INDIRECT("1:"&amp;LEN(C797))),1)*(2-MOD(ROW(INDIRECT("1:"&amp;LEN(C797))),2))-9*(MID(C797,LEN(C797)+1-ROW(INDIRECT("1:"&amp;LEN(C797))),1)*(2-MOD(ROW(INDIRECT("1:"&amp;LEN(C797))),2))&gt;9)),10)=0</f>
        <v/>
      </c>
      <c r="F797">
        <f>TEXT(B797,"0.00000E+00")</f>
        <v/>
      </c>
    </row>
    <row r="798">
      <c r="A798" s="13" t="inlineStr">
        <is>
          <t>9999125163512360</t>
        </is>
      </c>
      <c r="B798" s="14">
        <f>VALUE(A798)</f>
        <v/>
      </c>
      <c r="C798">
        <f>TEXT(B798,"0")</f>
        <v/>
      </c>
      <c r="D798">
        <f>A798=C798</f>
        <v/>
      </c>
      <c r="E798">
        <f>MOD(SUMPRODUCT(MID(C798,LEN(C798)+1-ROW(INDIRECT("1:"&amp;LEN(C798))),1)*(2-MOD(ROW(INDIRECT("1:"&amp;LEN(C798))),2))-9*(MID(C798,LEN(C798)+1-ROW(INDIRECT("1:"&amp;LEN(C798))),1)*(2-MOD(ROW(INDIRECT("1:"&amp;LEN(C798))),2))&gt;9)),10)=0</f>
        <v/>
      </c>
      <c r="F798">
        <f>TEXT(B798,"0.00000E+00")</f>
        <v/>
      </c>
    </row>
    <row r="799">
      <c r="A799" s="13" t="inlineStr">
        <is>
          <t>9999126041174019</t>
        </is>
      </c>
      <c r="B799" s="14">
        <f>VALUE(A799)</f>
        <v/>
      </c>
      <c r="C799">
        <f>TEXT(B799,"0")</f>
        <v/>
      </c>
      <c r="D799">
        <f>A799=C799</f>
        <v/>
      </c>
      <c r="E799">
        <f>MOD(SUMPRODUCT(MID(C799,LEN(C799)+1-ROW(INDIRECT("1:"&amp;LEN(C799))),1)*(2-MOD(ROW(INDIRECT("1:"&amp;LEN(C799))),2))-9*(MID(C799,LEN(C799)+1-ROW(INDIRECT("1:"&amp;LEN(C799))),1)*(2-MOD(ROW(INDIRECT("1:"&amp;LEN(C799))),2))&gt;9)),10)=0</f>
        <v/>
      </c>
      <c r="F799">
        <f>TEXT(B799,"0.00000E+00")</f>
        <v/>
      </c>
    </row>
    <row r="800">
      <c r="A800" s="13" t="inlineStr">
        <is>
          <t>9999121950517514</t>
        </is>
      </c>
      <c r="B800" s="14">
        <f>VALUE(A800)</f>
        <v/>
      </c>
      <c r="C800">
        <f>TEXT(B800,"0")</f>
        <v/>
      </c>
      <c r="D800">
        <f>A800=C800</f>
        <v/>
      </c>
      <c r="E800">
        <f>MOD(SUMPRODUCT(MID(C800,LEN(C800)+1-ROW(INDIRECT("1:"&amp;LEN(C800))),1)*(2-MOD(ROW(INDIRECT("1:"&amp;LEN(C800))),2))-9*(MID(C800,LEN(C800)+1-ROW(INDIRECT("1:"&amp;LEN(C800))),1)*(2-MOD(ROW(INDIRECT("1:"&amp;LEN(C800))),2))&gt;9)),10)=0</f>
        <v/>
      </c>
      <c r="F800">
        <f>TEXT(B800,"0.00000E+00")</f>
        <v/>
      </c>
    </row>
    <row r="801">
      <c r="A801" s="13" t="inlineStr">
        <is>
          <t>9999123094264953</t>
        </is>
      </c>
      <c r="B801" s="14">
        <f>VALUE(A801)</f>
        <v/>
      </c>
      <c r="C801">
        <f>TEXT(B801,"0")</f>
        <v/>
      </c>
      <c r="D801">
        <f>A801=C801</f>
        <v/>
      </c>
      <c r="E801">
        <f>MOD(SUMPRODUCT(MID(C801,LEN(C801)+1-ROW(INDIRECT("1:"&amp;LEN(C801))),1)*(2-MOD(ROW(INDIRECT("1:"&amp;LEN(C801))),2))-9*(MID(C801,LEN(C801)+1-ROW(INDIRECT("1:"&amp;LEN(C801))),1)*(2-MOD(ROW(INDIRECT("1:"&amp;LEN(C801))),2))&gt;9)),10)=0</f>
        <v/>
      </c>
      <c r="F801">
        <f>TEXT(B801,"0.00000E+00")</f>
        <v/>
      </c>
    </row>
    <row r="802">
      <c r="A802" s="13" t="inlineStr">
        <is>
          <t>9999122679718367</t>
        </is>
      </c>
      <c r="B802" s="14">
        <f>VALUE(A802)</f>
        <v/>
      </c>
      <c r="C802">
        <f>TEXT(B802,"0")</f>
        <v/>
      </c>
      <c r="D802">
        <f>A802=C802</f>
        <v/>
      </c>
      <c r="E802">
        <f>MOD(SUMPRODUCT(MID(C802,LEN(C802)+1-ROW(INDIRECT("1:"&amp;LEN(C802))),1)*(2-MOD(ROW(INDIRECT("1:"&amp;LEN(C802))),2))-9*(MID(C802,LEN(C802)+1-ROW(INDIRECT("1:"&amp;LEN(C802))),1)*(2-MOD(ROW(INDIRECT("1:"&amp;LEN(C802))),2))&gt;9)),10)=0</f>
        <v/>
      </c>
      <c r="F802">
        <f>TEXT(B802,"0.00000E+00")</f>
        <v/>
      </c>
    </row>
    <row r="803">
      <c r="A803" s="13" t="inlineStr">
        <is>
          <t>9999125191428522</t>
        </is>
      </c>
      <c r="B803" s="14">
        <f>VALUE(A803)</f>
        <v/>
      </c>
      <c r="C803">
        <f>TEXT(B803,"0")</f>
        <v/>
      </c>
      <c r="D803">
        <f>A803=C803</f>
        <v/>
      </c>
      <c r="E803">
        <f>MOD(SUMPRODUCT(MID(C803,LEN(C803)+1-ROW(INDIRECT("1:"&amp;LEN(C803))),1)*(2-MOD(ROW(INDIRECT("1:"&amp;LEN(C803))),2))-9*(MID(C803,LEN(C803)+1-ROW(INDIRECT("1:"&amp;LEN(C803))),1)*(2-MOD(ROW(INDIRECT("1:"&amp;LEN(C803))),2))&gt;9)),10)=0</f>
        <v/>
      </c>
      <c r="F803">
        <f>TEXT(B803,"0.00000E+00")</f>
        <v/>
      </c>
    </row>
    <row r="804">
      <c r="A804" s="13" t="inlineStr">
        <is>
          <t>9999121133283380</t>
        </is>
      </c>
      <c r="B804" s="14">
        <f>VALUE(A804)</f>
        <v/>
      </c>
      <c r="C804">
        <f>TEXT(B804,"0")</f>
        <v/>
      </c>
      <c r="D804">
        <f>A804=C804</f>
        <v/>
      </c>
      <c r="E804">
        <f>MOD(SUMPRODUCT(MID(C804,LEN(C804)+1-ROW(INDIRECT("1:"&amp;LEN(C804))),1)*(2-MOD(ROW(INDIRECT("1:"&amp;LEN(C804))),2))-9*(MID(C804,LEN(C804)+1-ROW(INDIRECT("1:"&amp;LEN(C804))),1)*(2-MOD(ROW(INDIRECT("1:"&amp;LEN(C804))),2))&gt;9)),10)=0</f>
        <v/>
      </c>
      <c r="F804">
        <f>TEXT(B804,"0.00000E+00")</f>
        <v/>
      </c>
    </row>
    <row r="805">
      <c r="A805" s="13" t="inlineStr">
        <is>
          <t>9999120167158559</t>
        </is>
      </c>
      <c r="B805" s="14">
        <f>VALUE(A805)</f>
        <v/>
      </c>
      <c r="C805">
        <f>TEXT(B805,"0")</f>
        <v/>
      </c>
      <c r="D805">
        <f>A805=C805</f>
        <v/>
      </c>
      <c r="E805">
        <f>MOD(SUMPRODUCT(MID(C805,LEN(C805)+1-ROW(INDIRECT("1:"&amp;LEN(C805))),1)*(2-MOD(ROW(INDIRECT("1:"&amp;LEN(C805))),2))-9*(MID(C805,LEN(C805)+1-ROW(INDIRECT("1:"&amp;LEN(C805))),1)*(2-MOD(ROW(INDIRECT("1:"&amp;LEN(C805))),2))&gt;9)),10)=0</f>
        <v/>
      </c>
      <c r="F805">
        <f>TEXT(B805,"0.00000E+00")</f>
        <v/>
      </c>
    </row>
    <row r="806">
      <c r="A806" s="13" t="inlineStr">
        <is>
          <t>9999125465353364</t>
        </is>
      </c>
      <c r="B806" s="14">
        <f>VALUE(A806)</f>
        <v/>
      </c>
      <c r="C806">
        <f>TEXT(B806,"0")</f>
        <v/>
      </c>
      <c r="D806">
        <f>A806=C806</f>
        <v/>
      </c>
      <c r="E806">
        <f>MOD(SUMPRODUCT(MID(C806,LEN(C806)+1-ROW(INDIRECT("1:"&amp;LEN(C806))),1)*(2-MOD(ROW(INDIRECT("1:"&amp;LEN(C806))),2))-9*(MID(C806,LEN(C806)+1-ROW(INDIRECT("1:"&amp;LEN(C806))),1)*(2-MOD(ROW(INDIRECT("1:"&amp;LEN(C806))),2))&gt;9)),10)=0</f>
        <v/>
      </c>
      <c r="F806">
        <f>TEXT(B806,"0.00000E+00")</f>
        <v/>
      </c>
    </row>
    <row r="807">
      <c r="A807" s="13" t="inlineStr">
        <is>
          <t>9999124135690586</t>
        </is>
      </c>
      <c r="B807" s="14">
        <f>VALUE(A807)</f>
        <v/>
      </c>
      <c r="C807">
        <f>TEXT(B807,"0")</f>
        <v/>
      </c>
      <c r="D807">
        <f>A807=C807</f>
        <v/>
      </c>
      <c r="E807">
        <f>MOD(SUMPRODUCT(MID(C807,LEN(C807)+1-ROW(INDIRECT("1:"&amp;LEN(C807))),1)*(2-MOD(ROW(INDIRECT("1:"&amp;LEN(C807))),2))-9*(MID(C807,LEN(C807)+1-ROW(INDIRECT("1:"&amp;LEN(C807))),1)*(2-MOD(ROW(INDIRECT("1:"&amp;LEN(C807))),2))&gt;9)),10)=0</f>
        <v/>
      </c>
      <c r="F807">
        <f>TEXT(B807,"0.00000E+00")</f>
        <v/>
      </c>
    </row>
    <row r="808">
      <c r="A808" s="13" t="inlineStr">
        <is>
          <t>9999127028438450</t>
        </is>
      </c>
      <c r="B808" s="14">
        <f>VALUE(A808)</f>
        <v/>
      </c>
      <c r="C808">
        <f>TEXT(B808,"0")</f>
        <v/>
      </c>
      <c r="D808">
        <f>A808=C808</f>
        <v/>
      </c>
      <c r="E808">
        <f>MOD(SUMPRODUCT(MID(C808,LEN(C808)+1-ROW(INDIRECT("1:"&amp;LEN(C808))),1)*(2-MOD(ROW(INDIRECT("1:"&amp;LEN(C808))),2))-9*(MID(C808,LEN(C808)+1-ROW(INDIRECT("1:"&amp;LEN(C808))),1)*(2-MOD(ROW(INDIRECT("1:"&amp;LEN(C808))),2))&gt;9)),10)=0</f>
        <v/>
      </c>
      <c r="F808">
        <f>TEXT(B808,"0.00000E+00")</f>
        <v/>
      </c>
    </row>
    <row r="809">
      <c r="A809" s="13" t="inlineStr">
        <is>
          <t>9999127002097421</t>
        </is>
      </c>
      <c r="B809" s="14">
        <f>VALUE(A809)</f>
        <v/>
      </c>
      <c r="C809">
        <f>TEXT(B809,"0")</f>
        <v/>
      </c>
      <c r="D809">
        <f>A809=C809</f>
        <v/>
      </c>
      <c r="E809">
        <f>MOD(SUMPRODUCT(MID(C809,LEN(C809)+1-ROW(INDIRECT("1:"&amp;LEN(C809))),1)*(2-MOD(ROW(INDIRECT("1:"&amp;LEN(C809))),2))-9*(MID(C809,LEN(C809)+1-ROW(INDIRECT("1:"&amp;LEN(C809))),1)*(2-MOD(ROW(INDIRECT("1:"&amp;LEN(C809))),2))&gt;9)),10)=0</f>
        <v/>
      </c>
      <c r="F809">
        <f>TEXT(B809,"0.00000E+00")</f>
        <v/>
      </c>
    </row>
    <row r="810">
      <c r="A810" s="13" t="inlineStr">
        <is>
          <t>9999124202429041</t>
        </is>
      </c>
      <c r="B810" s="14">
        <f>VALUE(A810)</f>
        <v/>
      </c>
      <c r="C810">
        <f>TEXT(B810,"0")</f>
        <v/>
      </c>
      <c r="D810">
        <f>A810=C810</f>
        <v/>
      </c>
      <c r="E810">
        <f>MOD(SUMPRODUCT(MID(C810,LEN(C810)+1-ROW(INDIRECT("1:"&amp;LEN(C810))),1)*(2-MOD(ROW(INDIRECT("1:"&amp;LEN(C810))),2))-9*(MID(C810,LEN(C810)+1-ROW(INDIRECT("1:"&amp;LEN(C810))),1)*(2-MOD(ROW(INDIRECT("1:"&amp;LEN(C810))),2))&gt;9)),10)=0</f>
        <v/>
      </c>
      <c r="F810">
        <f>TEXT(B810,"0.00000E+00")</f>
        <v/>
      </c>
    </row>
    <row r="811">
      <c r="A811" s="13" t="inlineStr">
        <is>
          <t>9999123645812953</t>
        </is>
      </c>
      <c r="B811" s="14">
        <f>VALUE(A811)</f>
        <v/>
      </c>
      <c r="C811">
        <f>TEXT(B811,"0")</f>
        <v/>
      </c>
      <c r="D811">
        <f>A811=C811</f>
        <v/>
      </c>
      <c r="E811">
        <f>MOD(SUMPRODUCT(MID(C811,LEN(C811)+1-ROW(INDIRECT("1:"&amp;LEN(C811))),1)*(2-MOD(ROW(INDIRECT("1:"&amp;LEN(C811))),2))-9*(MID(C811,LEN(C811)+1-ROW(INDIRECT("1:"&amp;LEN(C811))),1)*(2-MOD(ROW(INDIRECT("1:"&amp;LEN(C811))),2))&gt;9)),10)=0</f>
        <v/>
      </c>
      <c r="F811">
        <f>TEXT(B811,"0.00000E+00")</f>
        <v/>
      </c>
    </row>
    <row r="812">
      <c r="A812" s="13" t="inlineStr">
        <is>
          <t>9999128884465892</t>
        </is>
      </c>
      <c r="B812" s="14">
        <f>VALUE(A812)</f>
        <v/>
      </c>
      <c r="C812">
        <f>TEXT(B812,"0")</f>
        <v/>
      </c>
      <c r="D812">
        <f>A812=C812</f>
        <v/>
      </c>
      <c r="E812">
        <f>MOD(SUMPRODUCT(MID(C812,LEN(C812)+1-ROW(INDIRECT("1:"&amp;LEN(C812))),1)*(2-MOD(ROW(INDIRECT("1:"&amp;LEN(C812))),2))-9*(MID(C812,LEN(C812)+1-ROW(INDIRECT("1:"&amp;LEN(C812))),1)*(2-MOD(ROW(INDIRECT("1:"&amp;LEN(C812))),2))&gt;9)),10)=0</f>
        <v/>
      </c>
      <c r="F812">
        <f>TEXT(B812,"0.00000E+00")</f>
        <v/>
      </c>
    </row>
    <row r="813">
      <c r="A813" s="13" t="inlineStr">
        <is>
          <t>9999129167307678</t>
        </is>
      </c>
      <c r="B813" s="14">
        <f>VALUE(A813)</f>
        <v/>
      </c>
      <c r="C813">
        <f>TEXT(B813,"0")</f>
        <v/>
      </c>
      <c r="D813">
        <f>A813=C813</f>
        <v/>
      </c>
      <c r="E813">
        <f>MOD(SUMPRODUCT(MID(C813,LEN(C813)+1-ROW(INDIRECT("1:"&amp;LEN(C813))),1)*(2-MOD(ROW(INDIRECT("1:"&amp;LEN(C813))),2))-9*(MID(C813,LEN(C813)+1-ROW(INDIRECT("1:"&amp;LEN(C813))),1)*(2-MOD(ROW(INDIRECT("1:"&amp;LEN(C813))),2))&gt;9)),10)=0</f>
        <v/>
      </c>
      <c r="F813">
        <f>TEXT(B813,"0.00000E+00")</f>
        <v/>
      </c>
    </row>
    <row r="814">
      <c r="A814" s="13" t="inlineStr">
        <is>
          <t>9999129378424197</t>
        </is>
      </c>
      <c r="B814" s="14">
        <f>VALUE(A814)</f>
        <v/>
      </c>
      <c r="C814">
        <f>TEXT(B814,"0")</f>
        <v/>
      </c>
      <c r="D814">
        <f>A814=C814</f>
        <v/>
      </c>
      <c r="E814">
        <f>MOD(SUMPRODUCT(MID(C814,LEN(C814)+1-ROW(INDIRECT("1:"&amp;LEN(C814))),1)*(2-MOD(ROW(INDIRECT("1:"&amp;LEN(C814))),2))-9*(MID(C814,LEN(C814)+1-ROW(INDIRECT("1:"&amp;LEN(C814))),1)*(2-MOD(ROW(INDIRECT("1:"&amp;LEN(C814))),2))&gt;9)),10)=0</f>
        <v/>
      </c>
      <c r="F814">
        <f>TEXT(B814,"0.00000E+00")</f>
        <v/>
      </c>
    </row>
    <row r="815">
      <c r="A815" s="13" t="inlineStr">
        <is>
          <t>9999124198451660</t>
        </is>
      </c>
      <c r="B815" s="14">
        <f>VALUE(A815)</f>
        <v/>
      </c>
      <c r="C815">
        <f>TEXT(B815,"0")</f>
        <v/>
      </c>
      <c r="D815">
        <f>A815=C815</f>
        <v/>
      </c>
      <c r="E815">
        <f>MOD(SUMPRODUCT(MID(C815,LEN(C815)+1-ROW(INDIRECT("1:"&amp;LEN(C815))),1)*(2-MOD(ROW(INDIRECT("1:"&amp;LEN(C815))),2))-9*(MID(C815,LEN(C815)+1-ROW(INDIRECT("1:"&amp;LEN(C815))),1)*(2-MOD(ROW(INDIRECT("1:"&amp;LEN(C815))),2))&gt;9)),10)=0</f>
        <v/>
      </c>
      <c r="F815">
        <f>TEXT(B815,"0.00000E+00")</f>
        <v/>
      </c>
    </row>
    <row r="816">
      <c r="A816" s="13" t="inlineStr">
        <is>
          <t>9999124441502855</t>
        </is>
      </c>
      <c r="B816" s="14">
        <f>VALUE(A816)</f>
        <v/>
      </c>
      <c r="C816">
        <f>TEXT(B816,"0")</f>
        <v/>
      </c>
      <c r="D816">
        <f>A816=C816</f>
        <v/>
      </c>
      <c r="E816">
        <f>MOD(SUMPRODUCT(MID(C816,LEN(C816)+1-ROW(INDIRECT("1:"&amp;LEN(C816))),1)*(2-MOD(ROW(INDIRECT("1:"&amp;LEN(C816))),2))-9*(MID(C816,LEN(C816)+1-ROW(INDIRECT("1:"&amp;LEN(C816))),1)*(2-MOD(ROW(INDIRECT("1:"&amp;LEN(C816))),2))&gt;9)),10)=0</f>
        <v/>
      </c>
      <c r="F816">
        <f>TEXT(B816,"0.00000E+00")</f>
        <v/>
      </c>
    </row>
    <row r="817">
      <c r="A817" s="13" t="inlineStr">
        <is>
          <t>9999127973089522</t>
        </is>
      </c>
      <c r="B817" s="14">
        <f>VALUE(A817)</f>
        <v/>
      </c>
      <c r="C817">
        <f>TEXT(B817,"0")</f>
        <v/>
      </c>
      <c r="D817">
        <f>A817=C817</f>
        <v/>
      </c>
      <c r="E817">
        <f>MOD(SUMPRODUCT(MID(C817,LEN(C817)+1-ROW(INDIRECT("1:"&amp;LEN(C817))),1)*(2-MOD(ROW(INDIRECT("1:"&amp;LEN(C817))),2))-9*(MID(C817,LEN(C817)+1-ROW(INDIRECT("1:"&amp;LEN(C817))),1)*(2-MOD(ROW(INDIRECT("1:"&amp;LEN(C817))),2))&gt;9)),10)=0</f>
        <v/>
      </c>
      <c r="F817">
        <f>TEXT(B817,"0.00000E+00")</f>
        <v/>
      </c>
    </row>
    <row r="818">
      <c r="A818" s="13" t="inlineStr">
        <is>
          <t>9999124461639850</t>
        </is>
      </c>
      <c r="B818" s="14">
        <f>VALUE(A818)</f>
        <v/>
      </c>
      <c r="C818">
        <f>TEXT(B818,"0")</f>
        <v/>
      </c>
      <c r="D818">
        <f>A818=C818</f>
        <v/>
      </c>
      <c r="E818">
        <f>MOD(SUMPRODUCT(MID(C818,LEN(C818)+1-ROW(INDIRECT("1:"&amp;LEN(C818))),1)*(2-MOD(ROW(INDIRECT("1:"&amp;LEN(C818))),2))-9*(MID(C818,LEN(C818)+1-ROW(INDIRECT("1:"&amp;LEN(C818))),1)*(2-MOD(ROW(INDIRECT("1:"&amp;LEN(C818))),2))&gt;9)),10)=0</f>
        <v/>
      </c>
      <c r="F818">
        <f>TEXT(B818,"0.00000E+00")</f>
        <v/>
      </c>
    </row>
    <row r="819">
      <c r="A819" s="13" t="inlineStr">
        <is>
          <t>9999129659047279</t>
        </is>
      </c>
      <c r="B819" s="14">
        <f>VALUE(A819)</f>
        <v/>
      </c>
      <c r="C819">
        <f>TEXT(B819,"0")</f>
        <v/>
      </c>
      <c r="D819">
        <f>A819=C819</f>
        <v/>
      </c>
      <c r="E819">
        <f>MOD(SUMPRODUCT(MID(C819,LEN(C819)+1-ROW(INDIRECT("1:"&amp;LEN(C819))),1)*(2-MOD(ROW(INDIRECT("1:"&amp;LEN(C819))),2))-9*(MID(C819,LEN(C819)+1-ROW(INDIRECT("1:"&amp;LEN(C819))),1)*(2-MOD(ROW(INDIRECT("1:"&amp;LEN(C819))),2))&gt;9)),10)=0</f>
        <v/>
      </c>
      <c r="F819">
        <f>TEXT(B819,"0.00000E+00")</f>
        <v/>
      </c>
    </row>
    <row r="820">
      <c r="A820" s="13" t="inlineStr">
        <is>
          <t>9999120308471499</t>
        </is>
      </c>
      <c r="B820" s="14">
        <f>VALUE(A820)</f>
        <v/>
      </c>
      <c r="C820">
        <f>TEXT(B820,"0")</f>
        <v/>
      </c>
      <c r="D820">
        <f>A820=C820</f>
        <v/>
      </c>
      <c r="E820">
        <f>MOD(SUMPRODUCT(MID(C820,LEN(C820)+1-ROW(INDIRECT("1:"&amp;LEN(C820))),1)*(2-MOD(ROW(INDIRECT("1:"&amp;LEN(C820))),2))-9*(MID(C820,LEN(C820)+1-ROW(INDIRECT("1:"&amp;LEN(C820))),1)*(2-MOD(ROW(INDIRECT("1:"&amp;LEN(C820))),2))&gt;9)),10)=0</f>
        <v/>
      </c>
      <c r="F820">
        <f>TEXT(B820,"0.00000E+00")</f>
        <v/>
      </c>
    </row>
    <row r="821">
      <c r="A821" s="13" t="inlineStr">
        <is>
          <t>9999128708758720</t>
        </is>
      </c>
      <c r="B821" s="14">
        <f>VALUE(A821)</f>
        <v/>
      </c>
      <c r="C821">
        <f>TEXT(B821,"0")</f>
        <v/>
      </c>
      <c r="D821">
        <f>A821=C821</f>
        <v/>
      </c>
      <c r="E821">
        <f>MOD(SUMPRODUCT(MID(C821,LEN(C821)+1-ROW(INDIRECT("1:"&amp;LEN(C821))),1)*(2-MOD(ROW(INDIRECT("1:"&amp;LEN(C821))),2))-9*(MID(C821,LEN(C821)+1-ROW(INDIRECT("1:"&amp;LEN(C821))),1)*(2-MOD(ROW(INDIRECT("1:"&amp;LEN(C821))),2))&gt;9)),10)=0</f>
        <v/>
      </c>
      <c r="F821">
        <f>TEXT(B821,"0.00000E+00")</f>
        <v/>
      </c>
    </row>
    <row r="822">
      <c r="A822" s="13" t="inlineStr">
        <is>
          <t>9999123307665848</t>
        </is>
      </c>
      <c r="B822" s="14">
        <f>VALUE(A822)</f>
        <v/>
      </c>
      <c r="C822">
        <f>TEXT(B822,"0")</f>
        <v/>
      </c>
      <c r="D822">
        <f>A822=C822</f>
        <v/>
      </c>
      <c r="E822">
        <f>MOD(SUMPRODUCT(MID(C822,LEN(C822)+1-ROW(INDIRECT("1:"&amp;LEN(C822))),1)*(2-MOD(ROW(INDIRECT("1:"&amp;LEN(C822))),2))-9*(MID(C822,LEN(C822)+1-ROW(INDIRECT("1:"&amp;LEN(C822))),1)*(2-MOD(ROW(INDIRECT("1:"&amp;LEN(C822))),2))&gt;9)),10)=0</f>
        <v/>
      </c>
      <c r="F822">
        <f>TEXT(B822,"0.00000E+00")</f>
        <v/>
      </c>
    </row>
    <row r="823">
      <c r="A823" s="13" t="inlineStr">
        <is>
          <t>9999129028040922</t>
        </is>
      </c>
      <c r="B823" s="14">
        <f>VALUE(A823)</f>
        <v/>
      </c>
      <c r="C823">
        <f>TEXT(B823,"0")</f>
        <v/>
      </c>
      <c r="D823">
        <f>A823=C823</f>
        <v/>
      </c>
      <c r="E823">
        <f>MOD(SUMPRODUCT(MID(C823,LEN(C823)+1-ROW(INDIRECT("1:"&amp;LEN(C823))),1)*(2-MOD(ROW(INDIRECT("1:"&amp;LEN(C823))),2))-9*(MID(C823,LEN(C823)+1-ROW(INDIRECT("1:"&amp;LEN(C823))),1)*(2-MOD(ROW(INDIRECT("1:"&amp;LEN(C823))),2))&gt;9)),10)=0</f>
        <v/>
      </c>
      <c r="F823">
        <f>TEXT(B823,"0.00000E+00")</f>
        <v/>
      </c>
    </row>
    <row r="824">
      <c r="A824" s="13" t="inlineStr">
        <is>
          <t>9999122155278514</t>
        </is>
      </c>
      <c r="B824" s="14">
        <f>VALUE(A824)</f>
        <v/>
      </c>
      <c r="C824">
        <f>TEXT(B824,"0")</f>
        <v/>
      </c>
      <c r="D824">
        <f>A824=C824</f>
        <v/>
      </c>
      <c r="E824">
        <f>MOD(SUMPRODUCT(MID(C824,LEN(C824)+1-ROW(INDIRECT("1:"&amp;LEN(C824))),1)*(2-MOD(ROW(INDIRECT("1:"&amp;LEN(C824))),2))-9*(MID(C824,LEN(C824)+1-ROW(INDIRECT("1:"&amp;LEN(C824))),1)*(2-MOD(ROW(INDIRECT("1:"&amp;LEN(C824))),2))&gt;9)),10)=0</f>
        <v/>
      </c>
      <c r="F824">
        <f>TEXT(B824,"0.00000E+00")</f>
        <v/>
      </c>
    </row>
    <row r="825">
      <c r="A825" s="13" t="inlineStr">
        <is>
          <t>9999122542140617</t>
        </is>
      </c>
      <c r="B825" s="14">
        <f>VALUE(A825)</f>
        <v/>
      </c>
      <c r="C825">
        <f>TEXT(B825,"0")</f>
        <v/>
      </c>
      <c r="D825">
        <f>A825=C825</f>
        <v/>
      </c>
      <c r="E825">
        <f>MOD(SUMPRODUCT(MID(C825,LEN(C825)+1-ROW(INDIRECT("1:"&amp;LEN(C825))),1)*(2-MOD(ROW(INDIRECT("1:"&amp;LEN(C825))),2))-9*(MID(C825,LEN(C825)+1-ROW(INDIRECT("1:"&amp;LEN(C825))),1)*(2-MOD(ROW(INDIRECT("1:"&amp;LEN(C825))),2))&gt;9)),10)=0</f>
        <v/>
      </c>
      <c r="F825">
        <f>TEXT(B825,"0.00000E+00")</f>
        <v/>
      </c>
    </row>
    <row r="826">
      <c r="A826" s="13" t="inlineStr">
        <is>
          <t>9999124141866485</t>
        </is>
      </c>
      <c r="B826" s="14">
        <f>VALUE(A826)</f>
        <v/>
      </c>
      <c r="C826">
        <f>TEXT(B826,"0")</f>
        <v/>
      </c>
      <c r="D826">
        <f>A826=C826</f>
        <v/>
      </c>
      <c r="E826">
        <f>MOD(SUMPRODUCT(MID(C826,LEN(C826)+1-ROW(INDIRECT("1:"&amp;LEN(C826))),1)*(2-MOD(ROW(INDIRECT("1:"&amp;LEN(C826))),2))-9*(MID(C826,LEN(C826)+1-ROW(INDIRECT("1:"&amp;LEN(C826))),1)*(2-MOD(ROW(INDIRECT("1:"&amp;LEN(C826))),2))&gt;9)),10)=0</f>
        <v/>
      </c>
      <c r="F826">
        <f>TEXT(B826,"0.00000E+00")</f>
        <v/>
      </c>
    </row>
    <row r="827">
      <c r="A827" s="13" t="inlineStr">
        <is>
          <t>9999123470003785</t>
        </is>
      </c>
      <c r="B827" s="14">
        <f>VALUE(A827)</f>
        <v/>
      </c>
      <c r="C827">
        <f>TEXT(B827,"0")</f>
        <v/>
      </c>
      <c r="D827">
        <f>A827=C827</f>
        <v/>
      </c>
      <c r="E827">
        <f>MOD(SUMPRODUCT(MID(C827,LEN(C827)+1-ROW(INDIRECT("1:"&amp;LEN(C827))),1)*(2-MOD(ROW(INDIRECT("1:"&amp;LEN(C827))),2))-9*(MID(C827,LEN(C827)+1-ROW(INDIRECT("1:"&amp;LEN(C827))),1)*(2-MOD(ROW(INDIRECT("1:"&amp;LEN(C827))),2))&gt;9)),10)=0</f>
        <v/>
      </c>
      <c r="F827">
        <f>TEXT(B827,"0.00000E+00")</f>
        <v/>
      </c>
    </row>
    <row r="828">
      <c r="A828" s="13" t="inlineStr">
        <is>
          <t>9999129395243505</t>
        </is>
      </c>
      <c r="B828" s="14">
        <f>VALUE(A828)</f>
        <v/>
      </c>
      <c r="C828">
        <f>TEXT(B828,"0")</f>
        <v/>
      </c>
      <c r="D828">
        <f>A828=C828</f>
        <v/>
      </c>
      <c r="E828">
        <f>MOD(SUMPRODUCT(MID(C828,LEN(C828)+1-ROW(INDIRECT("1:"&amp;LEN(C828))),1)*(2-MOD(ROW(INDIRECT("1:"&amp;LEN(C828))),2))-9*(MID(C828,LEN(C828)+1-ROW(INDIRECT("1:"&amp;LEN(C828))),1)*(2-MOD(ROW(INDIRECT("1:"&amp;LEN(C828))),2))&gt;9)),10)=0</f>
        <v/>
      </c>
      <c r="F828">
        <f>TEXT(B828,"0.00000E+00")</f>
        <v/>
      </c>
    </row>
    <row r="829">
      <c r="A829" s="13" t="inlineStr">
        <is>
          <t>9999120529425274</t>
        </is>
      </c>
      <c r="B829" s="14">
        <f>VALUE(A829)</f>
        <v/>
      </c>
      <c r="C829">
        <f>TEXT(B829,"0")</f>
        <v/>
      </c>
      <c r="D829">
        <f>A829=C829</f>
        <v/>
      </c>
      <c r="E829">
        <f>MOD(SUMPRODUCT(MID(C829,LEN(C829)+1-ROW(INDIRECT("1:"&amp;LEN(C829))),1)*(2-MOD(ROW(INDIRECT("1:"&amp;LEN(C829))),2))-9*(MID(C829,LEN(C829)+1-ROW(INDIRECT("1:"&amp;LEN(C829))),1)*(2-MOD(ROW(INDIRECT("1:"&amp;LEN(C829))),2))&gt;9)),10)=0</f>
        <v/>
      </c>
      <c r="F829">
        <f>TEXT(B829,"0.00000E+00")</f>
        <v/>
      </c>
    </row>
    <row r="830">
      <c r="A830" s="13" t="inlineStr">
        <is>
          <t>9999126657154826</t>
        </is>
      </c>
      <c r="B830" s="14">
        <f>VALUE(A830)</f>
        <v/>
      </c>
      <c r="C830">
        <f>TEXT(B830,"0")</f>
        <v/>
      </c>
      <c r="D830">
        <f>A830=C830</f>
        <v/>
      </c>
      <c r="E830">
        <f>MOD(SUMPRODUCT(MID(C830,LEN(C830)+1-ROW(INDIRECT("1:"&amp;LEN(C830))),1)*(2-MOD(ROW(INDIRECT("1:"&amp;LEN(C830))),2))-9*(MID(C830,LEN(C830)+1-ROW(INDIRECT("1:"&amp;LEN(C830))),1)*(2-MOD(ROW(INDIRECT("1:"&amp;LEN(C830))),2))&gt;9)),10)=0</f>
        <v/>
      </c>
      <c r="F830">
        <f>TEXT(B830,"0.00000E+00")</f>
        <v/>
      </c>
    </row>
    <row r="831">
      <c r="A831" s="13" t="inlineStr">
        <is>
          <t>9999122468364100</t>
        </is>
      </c>
      <c r="B831" s="14">
        <f>VALUE(A831)</f>
        <v/>
      </c>
      <c r="C831">
        <f>TEXT(B831,"0")</f>
        <v/>
      </c>
      <c r="D831">
        <f>A831=C831</f>
        <v/>
      </c>
      <c r="E831">
        <f>MOD(SUMPRODUCT(MID(C831,LEN(C831)+1-ROW(INDIRECT("1:"&amp;LEN(C831))),1)*(2-MOD(ROW(INDIRECT("1:"&amp;LEN(C831))),2))-9*(MID(C831,LEN(C831)+1-ROW(INDIRECT("1:"&amp;LEN(C831))),1)*(2-MOD(ROW(INDIRECT("1:"&amp;LEN(C831))),2))&gt;9)),10)=0</f>
        <v/>
      </c>
      <c r="F831">
        <f>TEXT(B831,"0.00000E+00")</f>
        <v/>
      </c>
    </row>
    <row r="832">
      <c r="A832" s="13" t="inlineStr">
        <is>
          <t>9999124533986040</t>
        </is>
      </c>
      <c r="B832" s="14">
        <f>VALUE(A832)</f>
        <v/>
      </c>
      <c r="C832">
        <f>TEXT(B832,"0")</f>
        <v/>
      </c>
      <c r="D832">
        <f>A832=C832</f>
        <v/>
      </c>
      <c r="E832">
        <f>MOD(SUMPRODUCT(MID(C832,LEN(C832)+1-ROW(INDIRECT("1:"&amp;LEN(C832))),1)*(2-MOD(ROW(INDIRECT("1:"&amp;LEN(C832))),2))-9*(MID(C832,LEN(C832)+1-ROW(INDIRECT("1:"&amp;LEN(C832))),1)*(2-MOD(ROW(INDIRECT("1:"&amp;LEN(C832))),2))&gt;9)),10)=0</f>
        <v/>
      </c>
      <c r="F832">
        <f>TEXT(B832,"0.00000E+00")</f>
        <v/>
      </c>
    </row>
    <row r="833">
      <c r="A833" s="13" t="inlineStr">
        <is>
          <t>9999123089251809</t>
        </is>
      </c>
      <c r="B833" s="14">
        <f>VALUE(A833)</f>
        <v/>
      </c>
      <c r="C833">
        <f>TEXT(B833,"0")</f>
        <v/>
      </c>
      <c r="D833">
        <f>A833=C833</f>
        <v/>
      </c>
      <c r="E833">
        <f>MOD(SUMPRODUCT(MID(C833,LEN(C833)+1-ROW(INDIRECT("1:"&amp;LEN(C833))),1)*(2-MOD(ROW(INDIRECT("1:"&amp;LEN(C833))),2))-9*(MID(C833,LEN(C833)+1-ROW(INDIRECT("1:"&amp;LEN(C833))),1)*(2-MOD(ROW(INDIRECT("1:"&amp;LEN(C833))),2))&gt;9)),10)=0</f>
        <v/>
      </c>
      <c r="F833">
        <f>TEXT(B833,"0.00000E+00")</f>
        <v/>
      </c>
    </row>
    <row r="834">
      <c r="A834" s="13" t="inlineStr">
        <is>
          <t>9999127996540147</t>
        </is>
      </c>
      <c r="B834" s="14">
        <f>VALUE(A834)</f>
        <v/>
      </c>
      <c r="C834">
        <f>TEXT(B834,"0")</f>
        <v/>
      </c>
      <c r="D834">
        <f>A834=C834</f>
        <v/>
      </c>
      <c r="E834">
        <f>MOD(SUMPRODUCT(MID(C834,LEN(C834)+1-ROW(INDIRECT("1:"&amp;LEN(C834))),1)*(2-MOD(ROW(INDIRECT("1:"&amp;LEN(C834))),2))-9*(MID(C834,LEN(C834)+1-ROW(INDIRECT("1:"&amp;LEN(C834))),1)*(2-MOD(ROW(INDIRECT("1:"&amp;LEN(C834))),2))&gt;9)),10)=0</f>
        <v/>
      </c>
      <c r="F834">
        <f>TEXT(B834,"0.00000E+00")</f>
        <v/>
      </c>
    </row>
    <row r="835">
      <c r="A835" s="13" t="inlineStr">
        <is>
          <t>9999123482699000</t>
        </is>
      </c>
      <c r="B835" s="14">
        <f>VALUE(A835)</f>
        <v/>
      </c>
      <c r="C835">
        <f>TEXT(B835,"0")</f>
        <v/>
      </c>
      <c r="D835">
        <f>A835=C835</f>
        <v/>
      </c>
      <c r="E835">
        <f>MOD(SUMPRODUCT(MID(C835,LEN(C835)+1-ROW(INDIRECT("1:"&amp;LEN(C835))),1)*(2-MOD(ROW(INDIRECT("1:"&amp;LEN(C835))),2))-9*(MID(C835,LEN(C835)+1-ROW(INDIRECT("1:"&amp;LEN(C835))),1)*(2-MOD(ROW(INDIRECT("1:"&amp;LEN(C835))),2))&gt;9)),10)=0</f>
        <v/>
      </c>
      <c r="F835">
        <f>TEXT(B835,"0.00000E+00")</f>
        <v/>
      </c>
    </row>
    <row r="836">
      <c r="A836" s="13" t="inlineStr">
        <is>
          <t>9999128229734952</t>
        </is>
      </c>
      <c r="B836" s="14">
        <f>VALUE(A836)</f>
        <v/>
      </c>
      <c r="C836">
        <f>TEXT(B836,"0")</f>
        <v/>
      </c>
      <c r="D836">
        <f>A836=C836</f>
        <v/>
      </c>
      <c r="E836">
        <f>MOD(SUMPRODUCT(MID(C836,LEN(C836)+1-ROW(INDIRECT("1:"&amp;LEN(C836))),1)*(2-MOD(ROW(INDIRECT("1:"&amp;LEN(C836))),2))-9*(MID(C836,LEN(C836)+1-ROW(INDIRECT("1:"&amp;LEN(C836))),1)*(2-MOD(ROW(INDIRECT("1:"&amp;LEN(C836))),2))&gt;9)),10)=0</f>
        <v/>
      </c>
      <c r="F836">
        <f>TEXT(B836,"0.00000E+00")</f>
        <v/>
      </c>
    </row>
    <row r="837">
      <c r="A837" s="13" t="inlineStr">
        <is>
          <t>9999127006945013</t>
        </is>
      </c>
      <c r="B837" s="14">
        <f>VALUE(A837)</f>
        <v/>
      </c>
      <c r="C837">
        <f>TEXT(B837,"0")</f>
        <v/>
      </c>
      <c r="D837">
        <f>A837=C837</f>
        <v/>
      </c>
      <c r="E837">
        <f>MOD(SUMPRODUCT(MID(C837,LEN(C837)+1-ROW(INDIRECT("1:"&amp;LEN(C837))),1)*(2-MOD(ROW(INDIRECT("1:"&amp;LEN(C837))),2))-9*(MID(C837,LEN(C837)+1-ROW(INDIRECT("1:"&amp;LEN(C837))),1)*(2-MOD(ROW(INDIRECT("1:"&amp;LEN(C837))),2))&gt;9)),10)=0</f>
        <v/>
      </c>
      <c r="F837">
        <f>TEXT(B837,"0.00000E+00")</f>
        <v/>
      </c>
    </row>
    <row r="838">
      <c r="A838" s="13" t="inlineStr">
        <is>
          <t>9999124660795966</t>
        </is>
      </c>
      <c r="B838" s="14">
        <f>VALUE(A838)</f>
        <v/>
      </c>
      <c r="C838">
        <f>TEXT(B838,"0")</f>
        <v/>
      </c>
      <c r="D838">
        <f>A838=C838</f>
        <v/>
      </c>
      <c r="E838">
        <f>MOD(SUMPRODUCT(MID(C838,LEN(C838)+1-ROW(INDIRECT("1:"&amp;LEN(C838))),1)*(2-MOD(ROW(INDIRECT("1:"&amp;LEN(C838))),2))-9*(MID(C838,LEN(C838)+1-ROW(INDIRECT("1:"&amp;LEN(C838))),1)*(2-MOD(ROW(INDIRECT("1:"&amp;LEN(C838))),2))&gt;9)),10)=0</f>
        <v/>
      </c>
      <c r="F838">
        <f>TEXT(B838,"0.00000E+00")</f>
        <v/>
      </c>
    </row>
    <row r="839">
      <c r="A839" s="13" t="inlineStr">
        <is>
          <t>9999122261238923</t>
        </is>
      </c>
      <c r="B839" s="14">
        <f>VALUE(A839)</f>
        <v/>
      </c>
      <c r="C839">
        <f>TEXT(B839,"0")</f>
        <v/>
      </c>
      <c r="D839">
        <f>A839=C839</f>
        <v/>
      </c>
      <c r="E839">
        <f>MOD(SUMPRODUCT(MID(C839,LEN(C839)+1-ROW(INDIRECT("1:"&amp;LEN(C839))),1)*(2-MOD(ROW(INDIRECT("1:"&amp;LEN(C839))),2))-9*(MID(C839,LEN(C839)+1-ROW(INDIRECT("1:"&amp;LEN(C839))),1)*(2-MOD(ROW(INDIRECT("1:"&amp;LEN(C839))),2))&gt;9)),10)=0</f>
        <v/>
      </c>
      <c r="F839">
        <f>TEXT(B839,"0.00000E+00")</f>
        <v/>
      </c>
    </row>
    <row r="840">
      <c r="A840" s="13" t="inlineStr">
        <is>
          <t>9999123179275635</t>
        </is>
      </c>
      <c r="B840" s="14">
        <f>VALUE(A840)</f>
        <v/>
      </c>
      <c r="C840">
        <f>TEXT(B840,"0")</f>
        <v/>
      </c>
      <c r="D840">
        <f>A840=C840</f>
        <v/>
      </c>
      <c r="E840">
        <f>MOD(SUMPRODUCT(MID(C840,LEN(C840)+1-ROW(INDIRECT("1:"&amp;LEN(C840))),1)*(2-MOD(ROW(INDIRECT("1:"&amp;LEN(C840))),2))-9*(MID(C840,LEN(C840)+1-ROW(INDIRECT("1:"&amp;LEN(C840))),1)*(2-MOD(ROW(INDIRECT("1:"&amp;LEN(C840))),2))&gt;9)),10)=0</f>
        <v/>
      </c>
      <c r="F840">
        <f>TEXT(B840,"0.00000E+00")</f>
        <v/>
      </c>
    </row>
    <row r="841">
      <c r="A841" s="13" t="inlineStr">
        <is>
          <t>9999128471171747</t>
        </is>
      </c>
      <c r="B841" s="14">
        <f>VALUE(A841)</f>
        <v/>
      </c>
      <c r="C841">
        <f>TEXT(B841,"0")</f>
        <v/>
      </c>
      <c r="D841">
        <f>A841=C841</f>
        <v/>
      </c>
      <c r="E841">
        <f>MOD(SUMPRODUCT(MID(C841,LEN(C841)+1-ROW(INDIRECT("1:"&amp;LEN(C841))),1)*(2-MOD(ROW(INDIRECT("1:"&amp;LEN(C841))),2))-9*(MID(C841,LEN(C841)+1-ROW(INDIRECT("1:"&amp;LEN(C841))),1)*(2-MOD(ROW(INDIRECT("1:"&amp;LEN(C841))),2))&gt;9)),10)=0</f>
        <v/>
      </c>
      <c r="F841">
        <f>TEXT(B841,"0.00000E+00")</f>
        <v/>
      </c>
    </row>
    <row r="842">
      <c r="A842" s="13" t="inlineStr">
        <is>
          <t>9999122321971406</t>
        </is>
      </c>
      <c r="B842" s="14">
        <f>VALUE(A842)</f>
        <v/>
      </c>
      <c r="C842">
        <f>TEXT(B842,"0")</f>
        <v/>
      </c>
      <c r="D842">
        <f>A842=C842</f>
        <v/>
      </c>
      <c r="E842">
        <f>MOD(SUMPRODUCT(MID(C842,LEN(C842)+1-ROW(INDIRECT("1:"&amp;LEN(C842))),1)*(2-MOD(ROW(INDIRECT("1:"&amp;LEN(C842))),2))-9*(MID(C842,LEN(C842)+1-ROW(INDIRECT("1:"&amp;LEN(C842))),1)*(2-MOD(ROW(INDIRECT("1:"&amp;LEN(C842))),2))&gt;9)),10)=0</f>
        <v/>
      </c>
      <c r="F842">
        <f>TEXT(B842,"0.00000E+00")</f>
        <v/>
      </c>
    </row>
    <row r="843">
      <c r="A843" s="13" t="inlineStr">
        <is>
          <t>9999123651128567</t>
        </is>
      </c>
      <c r="B843" s="14">
        <f>VALUE(A843)</f>
        <v/>
      </c>
      <c r="C843">
        <f>TEXT(B843,"0")</f>
        <v/>
      </c>
      <c r="D843">
        <f>A843=C843</f>
        <v/>
      </c>
      <c r="E843">
        <f>MOD(SUMPRODUCT(MID(C843,LEN(C843)+1-ROW(INDIRECT("1:"&amp;LEN(C843))),1)*(2-MOD(ROW(INDIRECT("1:"&amp;LEN(C843))),2))-9*(MID(C843,LEN(C843)+1-ROW(INDIRECT("1:"&amp;LEN(C843))),1)*(2-MOD(ROW(INDIRECT("1:"&amp;LEN(C843))),2))&gt;9)),10)=0</f>
        <v/>
      </c>
      <c r="F843">
        <f>TEXT(B843,"0.00000E+00")</f>
        <v/>
      </c>
    </row>
    <row r="844">
      <c r="A844" s="13" t="inlineStr">
        <is>
          <t>9999128848872720</t>
        </is>
      </c>
      <c r="B844" s="14">
        <f>VALUE(A844)</f>
        <v/>
      </c>
      <c r="C844">
        <f>TEXT(B844,"0")</f>
        <v/>
      </c>
      <c r="D844">
        <f>A844=C844</f>
        <v/>
      </c>
      <c r="E844">
        <f>MOD(SUMPRODUCT(MID(C844,LEN(C844)+1-ROW(INDIRECT("1:"&amp;LEN(C844))),1)*(2-MOD(ROW(INDIRECT("1:"&amp;LEN(C844))),2))-9*(MID(C844,LEN(C844)+1-ROW(INDIRECT("1:"&amp;LEN(C844))),1)*(2-MOD(ROW(INDIRECT("1:"&amp;LEN(C844))),2))&gt;9)),10)=0</f>
        <v/>
      </c>
      <c r="F844">
        <f>TEXT(B844,"0.00000E+00")</f>
        <v/>
      </c>
    </row>
    <row r="845">
      <c r="A845" s="13" t="inlineStr">
        <is>
          <t>9999123322956321</t>
        </is>
      </c>
      <c r="B845" s="14">
        <f>VALUE(A845)</f>
        <v/>
      </c>
      <c r="C845">
        <f>TEXT(B845,"0")</f>
        <v/>
      </c>
      <c r="D845">
        <f>A845=C845</f>
        <v/>
      </c>
      <c r="E845">
        <f>MOD(SUMPRODUCT(MID(C845,LEN(C845)+1-ROW(INDIRECT("1:"&amp;LEN(C845))),1)*(2-MOD(ROW(INDIRECT("1:"&amp;LEN(C845))),2))-9*(MID(C845,LEN(C845)+1-ROW(INDIRECT("1:"&amp;LEN(C845))),1)*(2-MOD(ROW(INDIRECT("1:"&amp;LEN(C845))),2))&gt;9)),10)=0</f>
        <v/>
      </c>
      <c r="F845">
        <f>TEXT(B845,"0.00000E+00")</f>
        <v/>
      </c>
    </row>
    <row r="846">
      <c r="A846" s="13" t="inlineStr">
        <is>
          <t>9999128806689645</t>
        </is>
      </c>
      <c r="B846" s="14">
        <f>VALUE(A846)</f>
        <v/>
      </c>
      <c r="C846">
        <f>TEXT(B846,"0")</f>
        <v/>
      </c>
      <c r="D846">
        <f>A846=C846</f>
        <v/>
      </c>
      <c r="E846">
        <f>MOD(SUMPRODUCT(MID(C846,LEN(C846)+1-ROW(INDIRECT("1:"&amp;LEN(C846))),1)*(2-MOD(ROW(INDIRECT("1:"&amp;LEN(C846))),2))-9*(MID(C846,LEN(C846)+1-ROW(INDIRECT("1:"&amp;LEN(C846))),1)*(2-MOD(ROW(INDIRECT("1:"&amp;LEN(C846))),2))&gt;9)),10)=0</f>
        <v/>
      </c>
      <c r="F846">
        <f>TEXT(B846,"0.00000E+00")</f>
        <v/>
      </c>
    </row>
    <row r="847">
      <c r="A847" s="13" t="inlineStr">
        <is>
          <t>9999129478160725</t>
        </is>
      </c>
      <c r="B847" s="14">
        <f>VALUE(A847)</f>
        <v/>
      </c>
      <c r="C847">
        <f>TEXT(B847,"0")</f>
        <v/>
      </c>
      <c r="D847">
        <f>A847=C847</f>
        <v/>
      </c>
      <c r="E847">
        <f>MOD(SUMPRODUCT(MID(C847,LEN(C847)+1-ROW(INDIRECT("1:"&amp;LEN(C847))),1)*(2-MOD(ROW(INDIRECT("1:"&amp;LEN(C847))),2))-9*(MID(C847,LEN(C847)+1-ROW(INDIRECT("1:"&amp;LEN(C847))),1)*(2-MOD(ROW(INDIRECT("1:"&amp;LEN(C847))),2))&gt;9)),10)=0</f>
        <v/>
      </c>
      <c r="F847">
        <f>TEXT(B847,"0.00000E+00")</f>
        <v/>
      </c>
    </row>
    <row r="848">
      <c r="A848" s="13" t="inlineStr">
        <is>
          <t>9999129135372465</t>
        </is>
      </c>
      <c r="B848" s="14">
        <f>VALUE(A848)</f>
        <v/>
      </c>
      <c r="C848">
        <f>TEXT(B848,"0")</f>
        <v/>
      </c>
      <c r="D848">
        <f>A848=C848</f>
        <v/>
      </c>
      <c r="E848">
        <f>MOD(SUMPRODUCT(MID(C848,LEN(C848)+1-ROW(INDIRECT("1:"&amp;LEN(C848))),1)*(2-MOD(ROW(INDIRECT("1:"&amp;LEN(C848))),2))-9*(MID(C848,LEN(C848)+1-ROW(INDIRECT("1:"&amp;LEN(C848))),1)*(2-MOD(ROW(INDIRECT("1:"&amp;LEN(C848))),2))&gt;9)),10)=0</f>
        <v/>
      </c>
      <c r="F848">
        <f>TEXT(B848,"0.00000E+00")</f>
        <v/>
      </c>
    </row>
    <row r="849">
      <c r="A849" s="13" t="inlineStr">
        <is>
          <t>9999120864828884</t>
        </is>
      </c>
      <c r="B849" s="14">
        <f>VALUE(A849)</f>
        <v/>
      </c>
      <c r="C849">
        <f>TEXT(B849,"0")</f>
        <v/>
      </c>
      <c r="D849">
        <f>A849=C849</f>
        <v/>
      </c>
      <c r="E849">
        <f>MOD(SUMPRODUCT(MID(C849,LEN(C849)+1-ROW(INDIRECT("1:"&amp;LEN(C849))),1)*(2-MOD(ROW(INDIRECT("1:"&amp;LEN(C849))),2))-9*(MID(C849,LEN(C849)+1-ROW(INDIRECT("1:"&amp;LEN(C849))),1)*(2-MOD(ROW(INDIRECT("1:"&amp;LEN(C849))),2))&gt;9)),10)=0</f>
        <v/>
      </c>
      <c r="F849">
        <f>TEXT(B849,"0.00000E+00")</f>
        <v/>
      </c>
    </row>
    <row r="850">
      <c r="A850" s="13" t="inlineStr">
        <is>
          <t>9999120455253955</t>
        </is>
      </c>
      <c r="B850" s="14">
        <f>VALUE(A850)</f>
        <v/>
      </c>
      <c r="C850">
        <f>TEXT(B850,"0")</f>
        <v/>
      </c>
      <c r="D850">
        <f>A850=C850</f>
        <v/>
      </c>
      <c r="E850">
        <f>MOD(SUMPRODUCT(MID(C850,LEN(C850)+1-ROW(INDIRECT("1:"&amp;LEN(C850))),1)*(2-MOD(ROW(INDIRECT("1:"&amp;LEN(C850))),2))-9*(MID(C850,LEN(C850)+1-ROW(INDIRECT("1:"&amp;LEN(C850))),1)*(2-MOD(ROW(INDIRECT("1:"&amp;LEN(C850))),2))&gt;9)),10)=0</f>
        <v/>
      </c>
      <c r="F850">
        <f>TEXT(B850,"0.00000E+00")</f>
        <v/>
      </c>
    </row>
    <row r="851">
      <c r="A851" s="13" t="inlineStr">
        <is>
          <t>9999129354501190</t>
        </is>
      </c>
      <c r="B851" s="14">
        <f>VALUE(A851)</f>
        <v/>
      </c>
      <c r="C851">
        <f>TEXT(B851,"0")</f>
        <v/>
      </c>
      <c r="D851">
        <f>A851=C851</f>
        <v/>
      </c>
      <c r="E851">
        <f>MOD(SUMPRODUCT(MID(C851,LEN(C851)+1-ROW(INDIRECT("1:"&amp;LEN(C851))),1)*(2-MOD(ROW(INDIRECT("1:"&amp;LEN(C851))),2))-9*(MID(C851,LEN(C851)+1-ROW(INDIRECT("1:"&amp;LEN(C851))),1)*(2-MOD(ROW(INDIRECT("1:"&amp;LEN(C851))),2))&gt;9)),10)=0</f>
        <v/>
      </c>
      <c r="F851">
        <f>TEXT(B851,"0.00000E+00")</f>
        <v/>
      </c>
    </row>
    <row r="852">
      <c r="A852" s="13" t="inlineStr">
        <is>
          <t>9999129190855511</t>
        </is>
      </c>
      <c r="B852" s="14">
        <f>VALUE(A852)</f>
        <v/>
      </c>
      <c r="C852">
        <f>TEXT(B852,"0")</f>
        <v/>
      </c>
      <c r="D852">
        <f>A852=C852</f>
        <v/>
      </c>
      <c r="E852">
        <f>MOD(SUMPRODUCT(MID(C852,LEN(C852)+1-ROW(INDIRECT("1:"&amp;LEN(C852))),1)*(2-MOD(ROW(INDIRECT("1:"&amp;LEN(C852))),2))-9*(MID(C852,LEN(C852)+1-ROW(INDIRECT("1:"&amp;LEN(C852))),1)*(2-MOD(ROW(INDIRECT("1:"&amp;LEN(C852))),2))&gt;9)),10)=0</f>
        <v/>
      </c>
      <c r="F852">
        <f>TEXT(B852,"0.00000E+00")</f>
        <v/>
      </c>
    </row>
    <row r="853">
      <c r="A853" s="13" t="inlineStr">
        <is>
          <t>9999126632403488</t>
        </is>
      </c>
      <c r="B853" s="14">
        <f>VALUE(A853)</f>
        <v/>
      </c>
      <c r="C853">
        <f>TEXT(B853,"0")</f>
        <v/>
      </c>
      <c r="D853">
        <f>A853=C853</f>
        <v/>
      </c>
      <c r="E853">
        <f>MOD(SUMPRODUCT(MID(C853,LEN(C853)+1-ROW(INDIRECT("1:"&amp;LEN(C853))),1)*(2-MOD(ROW(INDIRECT("1:"&amp;LEN(C853))),2))-9*(MID(C853,LEN(C853)+1-ROW(INDIRECT("1:"&amp;LEN(C853))),1)*(2-MOD(ROW(INDIRECT("1:"&amp;LEN(C853))),2))&gt;9)),10)=0</f>
        <v/>
      </c>
      <c r="F853">
        <f>TEXT(B853,"0.00000E+00")</f>
        <v/>
      </c>
    </row>
    <row r="854">
      <c r="A854" s="13" t="inlineStr">
        <is>
          <t>9999125710317248</t>
        </is>
      </c>
      <c r="B854" s="14">
        <f>VALUE(A854)</f>
        <v/>
      </c>
      <c r="C854">
        <f>TEXT(B854,"0")</f>
        <v/>
      </c>
      <c r="D854">
        <f>A854=C854</f>
        <v/>
      </c>
      <c r="E854">
        <f>MOD(SUMPRODUCT(MID(C854,LEN(C854)+1-ROW(INDIRECT("1:"&amp;LEN(C854))),1)*(2-MOD(ROW(INDIRECT("1:"&amp;LEN(C854))),2))-9*(MID(C854,LEN(C854)+1-ROW(INDIRECT("1:"&amp;LEN(C854))),1)*(2-MOD(ROW(INDIRECT("1:"&amp;LEN(C854))),2))&gt;9)),10)=0</f>
        <v/>
      </c>
      <c r="F854">
        <f>TEXT(B854,"0.00000E+00")</f>
        <v/>
      </c>
    </row>
    <row r="855">
      <c r="A855" s="13" t="inlineStr">
        <is>
          <t>9999126996691595</t>
        </is>
      </c>
      <c r="B855" s="14">
        <f>VALUE(A855)</f>
        <v/>
      </c>
      <c r="C855">
        <f>TEXT(B855,"0")</f>
        <v/>
      </c>
      <c r="D855">
        <f>A855=C855</f>
        <v/>
      </c>
      <c r="E855">
        <f>MOD(SUMPRODUCT(MID(C855,LEN(C855)+1-ROW(INDIRECT("1:"&amp;LEN(C855))),1)*(2-MOD(ROW(INDIRECT("1:"&amp;LEN(C855))),2))-9*(MID(C855,LEN(C855)+1-ROW(INDIRECT("1:"&amp;LEN(C855))),1)*(2-MOD(ROW(INDIRECT("1:"&amp;LEN(C855))),2))&gt;9)),10)=0</f>
        <v/>
      </c>
      <c r="F855">
        <f>TEXT(B855,"0.00000E+00")</f>
        <v/>
      </c>
    </row>
    <row r="856">
      <c r="A856" s="13" t="inlineStr">
        <is>
          <t>9999123756146175</t>
        </is>
      </c>
      <c r="B856" s="14">
        <f>VALUE(A856)</f>
        <v/>
      </c>
      <c r="C856">
        <f>TEXT(B856,"0")</f>
        <v/>
      </c>
      <c r="D856">
        <f>A856=C856</f>
        <v/>
      </c>
      <c r="E856">
        <f>MOD(SUMPRODUCT(MID(C856,LEN(C856)+1-ROW(INDIRECT("1:"&amp;LEN(C856))),1)*(2-MOD(ROW(INDIRECT("1:"&amp;LEN(C856))),2))-9*(MID(C856,LEN(C856)+1-ROW(INDIRECT("1:"&amp;LEN(C856))),1)*(2-MOD(ROW(INDIRECT("1:"&amp;LEN(C856))),2))&gt;9)),10)=0</f>
        <v/>
      </c>
      <c r="F856">
        <f>TEXT(B856,"0.00000E+00")</f>
        <v/>
      </c>
    </row>
    <row r="857">
      <c r="A857" s="13" t="inlineStr">
        <is>
          <t>9999127720590194</t>
        </is>
      </c>
      <c r="B857" s="14">
        <f>VALUE(A857)</f>
        <v/>
      </c>
      <c r="C857">
        <f>TEXT(B857,"0")</f>
        <v/>
      </c>
      <c r="D857">
        <f>A857=C857</f>
        <v/>
      </c>
      <c r="E857">
        <f>MOD(SUMPRODUCT(MID(C857,LEN(C857)+1-ROW(INDIRECT("1:"&amp;LEN(C857))),1)*(2-MOD(ROW(INDIRECT("1:"&amp;LEN(C857))),2))-9*(MID(C857,LEN(C857)+1-ROW(INDIRECT("1:"&amp;LEN(C857))),1)*(2-MOD(ROW(INDIRECT("1:"&amp;LEN(C857))),2))&gt;9)),10)=0</f>
        <v/>
      </c>
      <c r="F857">
        <f>TEXT(B857,"0.00000E+00")</f>
        <v/>
      </c>
    </row>
    <row r="858">
      <c r="A858" s="13" t="inlineStr">
        <is>
          <t>9999122470793908</t>
        </is>
      </c>
      <c r="B858" s="14">
        <f>VALUE(A858)</f>
        <v/>
      </c>
      <c r="C858">
        <f>TEXT(B858,"0")</f>
        <v/>
      </c>
      <c r="D858">
        <f>A858=C858</f>
        <v/>
      </c>
      <c r="E858">
        <f>MOD(SUMPRODUCT(MID(C858,LEN(C858)+1-ROW(INDIRECT("1:"&amp;LEN(C858))),1)*(2-MOD(ROW(INDIRECT("1:"&amp;LEN(C858))),2))-9*(MID(C858,LEN(C858)+1-ROW(INDIRECT("1:"&amp;LEN(C858))),1)*(2-MOD(ROW(INDIRECT("1:"&amp;LEN(C858))),2))&gt;9)),10)=0</f>
        <v/>
      </c>
      <c r="F858">
        <f>TEXT(B858,"0.00000E+00")</f>
        <v/>
      </c>
    </row>
    <row r="859">
      <c r="A859" s="13" t="inlineStr">
        <is>
          <t>9999121729574697</t>
        </is>
      </c>
      <c r="B859" s="14">
        <f>VALUE(A859)</f>
        <v/>
      </c>
      <c r="C859">
        <f>TEXT(B859,"0")</f>
        <v/>
      </c>
      <c r="D859">
        <f>A859=C859</f>
        <v/>
      </c>
      <c r="E859">
        <f>MOD(SUMPRODUCT(MID(C859,LEN(C859)+1-ROW(INDIRECT("1:"&amp;LEN(C859))),1)*(2-MOD(ROW(INDIRECT("1:"&amp;LEN(C859))),2))-9*(MID(C859,LEN(C859)+1-ROW(INDIRECT("1:"&amp;LEN(C859))),1)*(2-MOD(ROW(INDIRECT("1:"&amp;LEN(C859))),2))&gt;9)),10)=0</f>
        <v/>
      </c>
      <c r="F859">
        <f>TEXT(B859,"0.00000E+00")</f>
        <v/>
      </c>
    </row>
    <row r="860">
      <c r="A860" s="13" t="inlineStr">
        <is>
          <t>9999124815046869</t>
        </is>
      </c>
      <c r="B860" s="14">
        <f>VALUE(A860)</f>
        <v/>
      </c>
      <c r="C860">
        <f>TEXT(B860,"0")</f>
        <v/>
      </c>
      <c r="D860">
        <f>A860=C860</f>
        <v/>
      </c>
      <c r="E860">
        <f>MOD(SUMPRODUCT(MID(C860,LEN(C860)+1-ROW(INDIRECT("1:"&amp;LEN(C860))),1)*(2-MOD(ROW(INDIRECT("1:"&amp;LEN(C860))),2))-9*(MID(C860,LEN(C860)+1-ROW(INDIRECT("1:"&amp;LEN(C860))),1)*(2-MOD(ROW(INDIRECT("1:"&amp;LEN(C860))),2))&gt;9)),10)=0</f>
        <v/>
      </c>
      <c r="F860">
        <f>TEXT(B860,"0.00000E+00")</f>
        <v/>
      </c>
    </row>
    <row r="861">
      <c r="A861" s="13" t="inlineStr">
        <is>
          <t>9999128492312627</t>
        </is>
      </c>
      <c r="B861" s="14">
        <f>VALUE(A861)</f>
        <v/>
      </c>
      <c r="C861">
        <f>TEXT(B861,"0")</f>
        <v/>
      </c>
      <c r="D861">
        <f>A861=C861</f>
        <v/>
      </c>
      <c r="E861">
        <f>MOD(SUMPRODUCT(MID(C861,LEN(C861)+1-ROW(INDIRECT("1:"&amp;LEN(C861))),1)*(2-MOD(ROW(INDIRECT("1:"&amp;LEN(C861))),2))-9*(MID(C861,LEN(C861)+1-ROW(INDIRECT("1:"&amp;LEN(C861))),1)*(2-MOD(ROW(INDIRECT("1:"&amp;LEN(C861))),2))&gt;9)),10)=0</f>
        <v/>
      </c>
      <c r="F861">
        <f>TEXT(B861,"0.00000E+00")</f>
        <v/>
      </c>
    </row>
    <row r="862">
      <c r="A862" s="13" t="inlineStr">
        <is>
          <t>9999122893848693</t>
        </is>
      </c>
      <c r="B862" s="14">
        <f>VALUE(A862)</f>
        <v/>
      </c>
      <c r="C862">
        <f>TEXT(B862,"0")</f>
        <v/>
      </c>
      <c r="D862">
        <f>A862=C862</f>
        <v/>
      </c>
      <c r="E862">
        <f>MOD(SUMPRODUCT(MID(C862,LEN(C862)+1-ROW(INDIRECT("1:"&amp;LEN(C862))),1)*(2-MOD(ROW(INDIRECT("1:"&amp;LEN(C862))),2))-9*(MID(C862,LEN(C862)+1-ROW(INDIRECT("1:"&amp;LEN(C862))),1)*(2-MOD(ROW(INDIRECT("1:"&amp;LEN(C862))),2))&gt;9)),10)=0</f>
        <v/>
      </c>
      <c r="F862">
        <f>TEXT(B862,"0.00000E+00")</f>
        <v/>
      </c>
    </row>
    <row r="863">
      <c r="A863" s="13" t="inlineStr">
        <is>
          <t>9999128346392080</t>
        </is>
      </c>
      <c r="B863" s="14">
        <f>VALUE(A863)</f>
        <v/>
      </c>
      <c r="C863">
        <f>TEXT(B863,"0")</f>
        <v/>
      </c>
      <c r="D863">
        <f>A863=C863</f>
        <v/>
      </c>
      <c r="E863">
        <f>MOD(SUMPRODUCT(MID(C863,LEN(C863)+1-ROW(INDIRECT("1:"&amp;LEN(C863))),1)*(2-MOD(ROW(INDIRECT("1:"&amp;LEN(C863))),2))-9*(MID(C863,LEN(C863)+1-ROW(INDIRECT("1:"&amp;LEN(C863))),1)*(2-MOD(ROW(INDIRECT("1:"&amp;LEN(C863))),2))&gt;9)),10)=0</f>
        <v/>
      </c>
      <c r="F863">
        <f>TEXT(B863,"0.00000E+00")</f>
        <v/>
      </c>
    </row>
    <row r="864">
      <c r="A864" s="13" t="inlineStr">
        <is>
          <t>9999124433413418</t>
        </is>
      </c>
      <c r="B864" s="14">
        <f>VALUE(A864)</f>
        <v/>
      </c>
      <c r="C864">
        <f>TEXT(B864,"0")</f>
        <v/>
      </c>
      <c r="D864">
        <f>A864=C864</f>
        <v/>
      </c>
      <c r="E864">
        <f>MOD(SUMPRODUCT(MID(C864,LEN(C864)+1-ROW(INDIRECT("1:"&amp;LEN(C864))),1)*(2-MOD(ROW(INDIRECT("1:"&amp;LEN(C864))),2))-9*(MID(C864,LEN(C864)+1-ROW(INDIRECT("1:"&amp;LEN(C864))),1)*(2-MOD(ROW(INDIRECT("1:"&amp;LEN(C864))),2))&gt;9)),10)=0</f>
        <v/>
      </c>
      <c r="F864">
        <f>TEXT(B864,"0.00000E+00")</f>
        <v/>
      </c>
    </row>
    <row r="865">
      <c r="A865" s="13" t="inlineStr">
        <is>
          <t>9999121649520960</t>
        </is>
      </c>
      <c r="B865" s="14">
        <f>VALUE(A865)</f>
        <v/>
      </c>
      <c r="C865">
        <f>TEXT(B865,"0")</f>
        <v/>
      </c>
      <c r="D865">
        <f>A865=C865</f>
        <v/>
      </c>
      <c r="E865">
        <f>MOD(SUMPRODUCT(MID(C865,LEN(C865)+1-ROW(INDIRECT("1:"&amp;LEN(C865))),1)*(2-MOD(ROW(INDIRECT("1:"&amp;LEN(C865))),2))-9*(MID(C865,LEN(C865)+1-ROW(INDIRECT("1:"&amp;LEN(C865))),1)*(2-MOD(ROW(INDIRECT("1:"&amp;LEN(C865))),2))&gt;9)),10)=0</f>
        <v/>
      </c>
      <c r="F865">
        <f>TEXT(B865,"0.00000E+00")</f>
        <v/>
      </c>
    </row>
    <row r="866">
      <c r="A866" s="13" t="inlineStr">
        <is>
          <t>9999129795727172</t>
        </is>
      </c>
      <c r="B866" s="14">
        <f>VALUE(A866)</f>
        <v/>
      </c>
      <c r="C866">
        <f>TEXT(B866,"0")</f>
        <v/>
      </c>
      <c r="D866">
        <f>A866=C866</f>
        <v/>
      </c>
      <c r="E866">
        <f>MOD(SUMPRODUCT(MID(C866,LEN(C866)+1-ROW(INDIRECT("1:"&amp;LEN(C866))),1)*(2-MOD(ROW(INDIRECT("1:"&amp;LEN(C866))),2))-9*(MID(C866,LEN(C866)+1-ROW(INDIRECT("1:"&amp;LEN(C866))),1)*(2-MOD(ROW(INDIRECT("1:"&amp;LEN(C866))),2))&gt;9)),10)=0</f>
        <v/>
      </c>
      <c r="F866">
        <f>TEXT(B866,"0.00000E+00")</f>
        <v/>
      </c>
    </row>
    <row r="867">
      <c r="A867" s="13" t="inlineStr">
        <is>
          <t>9999124287226262</t>
        </is>
      </c>
      <c r="B867" s="14">
        <f>VALUE(A867)</f>
        <v/>
      </c>
      <c r="C867">
        <f>TEXT(B867,"0")</f>
        <v/>
      </c>
      <c r="D867">
        <f>A867=C867</f>
        <v/>
      </c>
      <c r="E867">
        <f>MOD(SUMPRODUCT(MID(C867,LEN(C867)+1-ROW(INDIRECT("1:"&amp;LEN(C867))),1)*(2-MOD(ROW(INDIRECT("1:"&amp;LEN(C867))),2))-9*(MID(C867,LEN(C867)+1-ROW(INDIRECT("1:"&amp;LEN(C867))),1)*(2-MOD(ROW(INDIRECT("1:"&amp;LEN(C867))),2))&gt;9)),10)=0</f>
        <v/>
      </c>
      <c r="F867">
        <f>TEXT(B867,"0.00000E+00")</f>
        <v/>
      </c>
    </row>
    <row r="868">
      <c r="A868" s="13" t="inlineStr">
        <is>
          <t>9999126084070561</t>
        </is>
      </c>
      <c r="B868" s="14">
        <f>VALUE(A868)</f>
        <v/>
      </c>
      <c r="C868">
        <f>TEXT(B868,"0")</f>
        <v/>
      </c>
      <c r="D868">
        <f>A868=C868</f>
        <v/>
      </c>
      <c r="E868">
        <f>MOD(SUMPRODUCT(MID(C868,LEN(C868)+1-ROW(INDIRECT("1:"&amp;LEN(C868))),1)*(2-MOD(ROW(INDIRECT("1:"&amp;LEN(C868))),2))-9*(MID(C868,LEN(C868)+1-ROW(INDIRECT("1:"&amp;LEN(C868))),1)*(2-MOD(ROW(INDIRECT("1:"&amp;LEN(C868))),2))&gt;9)),10)=0</f>
        <v/>
      </c>
      <c r="F868">
        <f>TEXT(B868,"0.00000E+00")</f>
        <v/>
      </c>
    </row>
    <row r="869">
      <c r="A869" s="13" t="inlineStr">
        <is>
          <t>9999128782102373</t>
        </is>
      </c>
      <c r="B869" s="14">
        <f>VALUE(A869)</f>
        <v/>
      </c>
      <c r="C869">
        <f>TEXT(B869,"0")</f>
        <v/>
      </c>
      <c r="D869">
        <f>A869=C869</f>
        <v/>
      </c>
      <c r="E869">
        <f>MOD(SUMPRODUCT(MID(C869,LEN(C869)+1-ROW(INDIRECT("1:"&amp;LEN(C869))),1)*(2-MOD(ROW(INDIRECT("1:"&amp;LEN(C869))),2))-9*(MID(C869,LEN(C869)+1-ROW(INDIRECT("1:"&amp;LEN(C869))),1)*(2-MOD(ROW(INDIRECT("1:"&amp;LEN(C869))),2))&gt;9)),10)=0</f>
        <v/>
      </c>
      <c r="F869">
        <f>TEXT(B869,"0.00000E+00")</f>
        <v/>
      </c>
    </row>
    <row r="870">
      <c r="A870" s="13" t="inlineStr">
        <is>
          <t>9999127763062366</t>
        </is>
      </c>
      <c r="B870" s="14">
        <f>VALUE(A870)</f>
        <v/>
      </c>
      <c r="C870">
        <f>TEXT(B870,"0")</f>
        <v/>
      </c>
      <c r="D870">
        <f>A870=C870</f>
        <v/>
      </c>
      <c r="E870">
        <f>MOD(SUMPRODUCT(MID(C870,LEN(C870)+1-ROW(INDIRECT("1:"&amp;LEN(C870))),1)*(2-MOD(ROW(INDIRECT("1:"&amp;LEN(C870))),2))-9*(MID(C870,LEN(C870)+1-ROW(INDIRECT("1:"&amp;LEN(C870))),1)*(2-MOD(ROW(INDIRECT("1:"&amp;LEN(C870))),2))&gt;9)),10)=0</f>
        <v/>
      </c>
      <c r="F870">
        <f>TEXT(B870,"0.00000E+00")</f>
        <v/>
      </c>
    </row>
    <row r="871">
      <c r="A871" s="13" t="inlineStr">
        <is>
          <t>9999129578153570</t>
        </is>
      </c>
      <c r="B871" s="14">
        <f>VALUE(A871)</f>
        <v/>
      </c>
      <c r="C871">
        <f>TEXT(B871,"0")</f>
        <v/>
      </c>
      <c r="D871">
        <f>A871=C871</f>
        <v/>
      </c>
      <c r="E871">
        <f>MOD(SUMPRODUCT(MID(C871,LEN(C871)+1-ROW(INDIRECT("1:"&amp;LEN(C871))),1)*(2-MOD(ROW(INDIRECT("1:"&amp;LEN(C871))),2))-9*(MID(C871,LEN(C871)+1-ROW(INDIRECT("1:"&amp;LEN(C871))),1)*(2-MOD(ROW(INDIRECT("1:"&amp;LEN(C871))),2))&gt;9)),10)=0</f>
        <v/>
      </c>
      <c r="F871">
        <f>TEXT(B871,"0.00000E+00")</f>
        <v/>
      </c>
    </row>
    <row r="872">
      <c r="A872" s="13" t="inlineStr">
        <is>
          <t>9999121294645328</t>
        </is>
      </c>
      <c r="B872" s="14">
        <f>VALUE(A872)</f>
        <v/>
      </c>
      <c r="C872">
        <f>TEXT(B872,"0")</f>
        <v/>
      </c>
      <c r="D872">
        <f>A872=C872</f>
        <v/>
      </c>
      <c r="E872">
        <f>MOD(SUMPRODUCT(MID(C872,LEN(C872)+1-ROW(INDIRECT("1:"&amp;LEN(C872))),1)*(2-MOD(ROW(INDIRECT("1:"&amp;LEN(C872))),2))-9*(MID(C872,LEN(C872)+1-ROW(INDIRECT("1:"&amp;LEN(C872))),1)*(2-MOD(ROW(INDIRECT("1:"&amp;LEN(C872))),2))&gt;9)),10)=0</f>
        <v/>
      </c>
      <c r="F872">
        <f>TEXT(B872,"0.00000E+00")</f>
        <v/>
      </c>
    </row>
    <row r="873">
      <c r="A873" s="13" t="inlineStr">
        <is>
          <t>9999127872782284</t>
        </is>
      </c>
      <c r="B873" s="14">
        <f>VALUE(A873)</f>
        <v/>
      </c>
      <c r="C873">
        <f>TEXT(B873,"0")</f>
        <v/>
      </c>
      <c r="D873">
        <f>A873=C873</f>
        <v/>
      </c>
      <c r="E873">
        <f>MOD(SUMPRODUCT(MID(C873,LEN(C873)+1-ROW(INDIRECT("1:"&amp;LEN(C873))),1)*(2-MOD(ROW(INDIRECT("1:"&amp;LEN(C873))),2))-9*(MID(C873,LEN(C873)+1-ROW(INDIRECT("1:"&amp;LEN(C873))),1)*(2-MOD(ROW(INDIRECT("1:"&amp;LEN(C873))),2))&gt;9)),10)=0</f>
        <v/>
      </c>
      <c r="F873">
        <f>TEXT(B873,"0.00000E+00")</f>
        <v/>
      </c>
    </row>
    <row r="874">
      <c r="A874" s="13" t="inlineStr">
        <is>
          <t>9999127156608726</t>
        </is>
      </c>
      <c r="B874" s="14">
        <f>VALUE(A874)</f>
        <v/>
      </c>
      <c r="C874">
        <f>TEXT(B874,"0")</f>
        <v/>
      </c>
      <c r="D874">
        <f>A874=C874</f>
        <v/>
      </c>
      <c r="E874">
        <f>MOD(SUMPRODUCT(MID(C874,LEN(C874)+1-ROW(INDIRECT("1:"&amp;LEN(C874))),1)*(2-MOD(ROW(INDIRECT("1:"&amp;LEN(C874))),2))-9*(MID(C874,LEN(C874)+1-ROW(INDIRECT("1:"&amp;LEN(C874))),1)*(2-MOD(ROW(INDIRECT("1:"&amp;LEN(C874))),2))&gt;9)),10)=0</f>
        <v/>
      </c>
      <c r="F874">
        <f>TEXT(B874,"0.00000E+00")</f>
        <v/>
      </c>
    </row>
    <row r="875">
      <c r="A875" s="13" t="inlineStr">
        <is>
          <t>9999124393339728</t>
        </is>
      </c>
      <c r="B875" s="14">
        <f>VALUE(A875)</f>
        <v/>
      </c>
      <c r="C875">
        <f>TEXT(B875,"0")</f>
        <v/>
      </c>
      <c r="D875">
        <f>A875=C875</f>
        <v/>
      </c>
      <c r="E875">
        <f>MOD(SUMPRODUCT(MID(C875,LEN(C875)+1-ROW(INDIRECT("1:"&amp;LEN(C875))),1)*(2-MOD(ROW(INDIRECT("1:"&amp;LEN(C875))),2))-9*(MID(C875,LEN(C875)+1-ROW(INDIRECT("1:"&amp;LEN(C875))),1)*(2-MOD(ROW(INDIRECT("1:"&amp;LEN(C875))),2))&gt;9)),10)=0</f>
        <v/>
      </c>
      <c r="F875">
        <f>TEXT(B875,"0.00000E+00")</f>
        <v/>
      </c>
    </row>
    <row r="876">
      <c r="A876" s="13" t="inlineStr">
        <is>
          <t>9999125550319528</t>
        </is>
      </c>
      <c r="B876" s="14">
        <f>VALUE(A876)</f>
        <v/>
      </c>
      <c r="C876">
        <f>TEXT(B876,"0")</f>
        <v/>
      </c>
      <c r="D876">
        <f>A876=C876</f>
        <v/>
      </c>
      <c r="E876">
        <f>MOD(SUMPRODUCT(MID(C876,LEN(C876)+1-ROW(INDIRECT("1:"&amp;LEN(C876))),1)*(2-MOD(ROW(INDIRECT("1:"&amp;LEN(C876))),2))-9*(MID(C876,LEN(C876)+1-ROW(INDIRECT("1:"&amp;LEN(C876))),1)*(2-MOD(ROW(INDIRECT("1:"&amp;LEN(C876))),2))&gt;9)),10)=0</f>
        <v/>
      </c>
      <c r="F876">
        <f>TEXT(B876,"0.00000E+00")</f>
        <v/>
      </c>
    </row>
    <row r="877">
      <c r="A877" s="13" t="inlineStr">
        <is>
          <t>9999123707937425</t>
        </is>
      </c>
      <c r="B877" s="14">
        <f>VALUE(A877)</f>
        <v/>
      </c>
      <c r="C877">
        <f>TEXT(B877,"0")</f>
        <v/>
      </c>
      <c r="D877">
        <f>A877=C877</f>
        <v/>
      </c>
      <c r="E877">
        <f>MOD(SUMPRODUCT(MID(C877,LEN(C877)+1-ROW(INDIRECT("1:"&amp;LEN(C877))),1)*(2-MOD(ROW(INDIRECT("1:"&amp;LEN(C877))),2))-9*(MID(C877,LEN(C877)+1-ROW(INDIRECT("1:"&amp;LEN(C877))),1)*(2-MOD(ROW(INDIRECT("1:"&amp;LEN(C877))),2))&gt;9)),10)=0</f>
        <v/>
      </c>
      <c r="F877">
        <f>TEXT(B877,"0.00000E+00")</f>
        <v/>
      </c>
    </row>
    <row r="878">
      <c r="A878" s="13" t="inlineStr">
        <is>
          <t>9999129704872663</t>
        </is>
      </c>
      <c r="B878" s="14">
        <f>VALUE(A878)</f>
        <v/>
      </c>
      <c r="C878">
        <f>TEXT(B878,"0")</f>
        <v/>
      </c>
      <c r="D878">
        <f>A878=C878</f>
        <v/>
      </c>
      <c r="E878">
        <f>MOD(SUMPRODUCT(MID(C878,LEN(C878)+1-ROW(INDIRECT("1:"&amp;LEN(C878))),1)*(2-MOD(ROW(INDIRECT("1:"&amp;LEN(C878))),2))-9*(MID(C878,LEN(C878)+1-ROW(INDIRECT("1:"&amp;LEN(C878))),1)*(2-MOD(ROW(INDIRECT("1:"&amp;LEN(C878))),2))&gt;9)),10)=0</f>
        <v/>
      </c>
      <c r="F878">
        <f>TEXT(B878,"0.00000E+00")</f>
        <v/>
      </c>
    </row>
    <row r="879">
      <c r="A879" s="13" t="inlineStr">
        <is>
          <t>9999128185800557</t>
        </is>
      </c>
      <c r="B879" s="14">
        <f>VALUE(A879)</f>
        <v/>
      </c>
      <c r="C879">
        <f>TEXT(B879,"0")</f>
        <v/>
      </c>
      <c r="D879">
        <f>A879=C879</f>
        <v/>
      </c>
      <c r="E879">
        <f>MOD(SUMPRODUCT(MID(C879,LEN(C879)+1-ROW(INDIRECT("1:"&amp;LEN(C879))),1)*(2-MOD(ROW(INDIRECT("1:"&amp;LEN(C879))),2))-9*(MID(C879,LEN(C879)+1-ROW(INDIRECT("1:"&amp;LEN(C879))),1)*(2-MOD(ROW(INDIRECT("1:"&amp;LEN(C879))),2))&gt;9)),10)=0</f>
        <v/>
      </c>
      <c r="F879">
        <f>TEXT(B879,"0.00000E+00")</f>
        <v/>
      </c>
    </row>
    <row r="880">
      <c r="A880" s="13" t="inlineStr">
        <is>
          <t>9999127562203328</t>
        </is>
      </c>
      <c r="B880" s="14">
        <f>VALUE(A880)</f>
        <v/>
      </c>
      <c r="C880">
        <f>TEXT(B880,"0")</f>
        <v/>
      </c>
      <c r="D880">
        <f>A880=C880</f>
        <v/>
      </c>
      <c r="E880">
        <f>MOD(SUMPRODUCT(MID(C880,LEN(C880)+1-ROW(INDIRECT("1:"&amp;LEN(C880))),1)*(2-MOD(ROW(INDIRECT("1:"&amp;LEN(C880))),2))-9*(MID(C880,LEN(C880)+1-ROW(INDIRECT("1:"&amp;LEN(C880))),1)*(2-MOD(ROW(INDIRECT("1:"&amp;LEN(C880))),2))&gt;9)),10)=0</f>
        <v/>
      </c>
      <c r="F880">
        <f>TEXT(B880,"0.00000E+00")</f>
        <v/>
      </c>
    </row>
    <row r="881">
      <c r="A881" s="13" t="inlineStr">
        <is>
          <t>9999121559301757</t>
        </is>
      </c>
      <c r="B881" s="14">
        <f>VALUE(A881)</f>
        <v/>
      </c>
      <c r="C881">
        <f>TEXT(B881,"0")</f>
        <v/>
      </c>
      <c r="D881">
        <f>A881=C881</f>
        <v/>
      </c>
      <c r="E881">
        <f>MOD(SUMPRODUCT(MID(C881,LEN(C881)+1-ROW(INDIRECT("1:"&amp;LEN(C881))),1)*(2-MOD(ROW(INDIRECT("1:"&amp;LEN(C881))),2))-9*(MID(C881,LEN(C881)+1-ROW(INDIRECT("1:"&amp;LEN(C881))),1)*(2-MOD(ROW(INDIRECT("1:"&amp;LEN(C881))),2))&gt;9)),10)=0</f>
        <v/>
      </c>
      <c r="F881">
        <f>TEXT(B881,"0.00000E+00")</f>
        <v/>
      </c>
    </row>
    <row r="882">
      <c r="A882" s="13" t="inlineStr">
        <is>
          <t>9999122017341500</t>
        </is>
      </c>
      <c r="B882" s="14">
        <f>VALUE(A882)</f>
        <v/>
      </c>
      <c r="C882">
        <f>TEXT(B882,"0")</f>
        <v/>
      </c>
      <c r="D882">
        <f>A882=C882</f>
        <v/>
      </c>
      <c r="E882">
        <f>MOD(SUMPRODUCT(MID(C882,LEN(C882)+1-ROW(INDIRECT("1:"&amp;LEN(C882))),1)*(2-MOD(ROW(INDIRECT("1:"&amp;LEN(C882))),2))-9*(MID(C882,LEN(C882)+1-ROW(INDIRECT("1:"&amp;LEN(C882))),1)*(2-MOD(ROW(INDIRECT("1:"&amp;LEN(C882))),2))&gt;9)),10)=0</f>
        <v/>
      </c>
      <c r="F882">
        <f>TEXT(B882,"0.00000E+00")</f>
        <v/>
      </c>
    </row>
    <row r="883">
      <c r="A883" s="13" t="inlineStr">
        <is>
          <t>9999120436066476</t>
        </is>
      </c>
      <c r="B883" s="14">
        <f>VALUE(A883)</f>
        <v/>
      </c>
      <c r="C883">
        <f>TEXT(B883,"0")</f>
        <v/>
      </c>
      <c r="D883">
        <f>A883=C883</f>
        <v/>
      </c>
      <c r="E883">
        <f>MOD(SUMPRODUCT(MID(C883,LEN(C883)+1-ROW(INDIRECT("1:"&amp;LEN(C883))),1)*(2-MOD(ROW(INDIRECT("1:"&amp;LEN(C883))),2))-9*(MID(C883,LEN(C883)+1-ROW(INDIRECT("1:"&amp;LEN(C883))),1)*(2-MOD(ROW(INDIRECT("1:"&amp;LEN(C883))),2))&gt;9)),10)=0</f>
        <v/>
      </c>
      <c r="F883">
        <f>TEXT(B883,"0.00000E+00")</f>
        <v/>
      </c>
    </row>
    <row r="884">
      <c r="A884" s="13" t="inlineStr">
        <is>
          <t>9999127447272779</t>
        </is>
      </c>
      <c r="B884" s="14">
        <f>VALUE(A884)</f>
        <v/>
      </c>
      <c r="C884">
        <f>TEXT(B884,"0")</f>
        <v/>
      </c>
      <c r="D884">
        <f>A884=C884</f>
        <v/>
      </c>
      <c r="E884">
        <f>MOD(SUMPRODUCT(MID(C884,LEN(C884)+1-ROW(INDIRECT("1:"&amp;LEN(C884))),1)*(2-MOD(ROW(INDIRECT("1:"&amp;LEN(C884))),2))-9*(MID(C884,LEN(C884)+1-ROW(INDIRECT("1:"&amp;LEN(C884))),1)*(2-MOD(ROW(INDIRECT("1:"&amp;LEN(C884))),2))&gt;9)),10)=0</f>
        <v/>
      </c>
      <c r="F884">
        <f>TEXT(B884,"0.00000E+00")</f>
        <v/>
      </c>
    </row>
    <row r="885">
      <c r="A885" s="13" t="inlineStr">
        <is>
          <t>9999128236306265</t>
        </is>
      </c>
      <c r="B885" s="14">
        <f>VALUE(A885)</f>
        <v/>
      </c>
      <c r="C885">
        <f>TEXT(B885,"0")</f>
        <v/>
      </c>
      <c r="D885">
        <f>A885=C885</f>
        <v/>
      </c>
      <c r="E885">
        <f>MOD(SUMPRODUCT(MID(C885,LEN(C885)+1-ROW(INDIRECT("1:"&amp;LEN(C885))),1)*(2-MOD(ROW(INDIRECT("1:"&amp;LEN(C885))),2))-9*(MID(C885,LEN(C885)+1-ROW(INDIRECT("1:"&amp;LEN(C885))),1)*(2-MOD(ROW(INDIRECT("1:"&amp;LEN(C885))),2))&gt;9)),10)=0</f>
        <v/>
      </c>
      <c r="F885">
        <f>TEXT(B885,"0.00000E+00")</f>
        <v/>
      </c>
    </row>
    <row r="886">
      <c r="A886" s="13" t="inlineStr">
        <is>
          <t>9999120816266704</t>
        </is>
      </c>
      <c r="B886" s="14">
        <f>VALUE(A886)</f>
        <v/>
      </c>
      <c r="C886">
        <f>TEXT(B886,"0")</f>
        <v/>
      </c>
      <c r="D886">
        <f>A886=C886</f>
        <v/>
      </c>
      <c r="E886">
        <f>MOD(SUMPRODUCT(MID(C886,LEN(C886)+1-ROW(INDIRECT("1:"&amp;LEN(C886))),1)*(2-MOD(ROW(INDIRECT("1:"&amp;LEN(C886))),2))-9*(MID(C886,LEN(C886)+1-ROW(INDIRECT("1:"&amp;LEN(C886))),1)*(2-MOD(ROW(INDIRECT("1:"&amp;LEN(C886))),2))&gt;9)),10)=0</f>
        <v/>
      </c>
      <c r="F886">
        <f>TEXT(B886,"0.00000E+00")</f>
        <v/>
      </c>
    </row>
    <row r="887">
      <c r="A887" s="13" t="inlineStr">
        <is>
          <t>9999126987720098</t>
        </is>
      </c>
      <c r="B887" s="14">
        <f>VALUE(A887)</f>
        <v/>
      </c>
      <c r="C887">
        <f>TEXT(B887,"0")</f>
        <v/>
      </c>
      <c r="D887">
        <f>A887=C887</f>
        <v/>
      </c>
      <c r="E887">
        <f>MOD(SUMPRODUCT(MID(C887,LEN(C887)+1-ROW(INDIRECT("1:"&amp;LEN(C887))),1)*(2-MOD(ROW(INDIRECT("1:"&amp;LEN(C887))),2))-9*(MID(C887,LEN(C887)+1-ROW(INDIRECT("1:"&amp;LEN(C887))),1)*(2-MOD(ROW(INDIRECT("1:"&amp;LEN(C887))),2))&gt;9)),10)=0</f>
        <v/>
      </c>
      <c r="F887">
        <f>TEXT(B887,"0.00000E+00")</f>
        <v/>
      </c>
    </row>
    <row r="888">
      <c r="A888" s="13" t="inlineStr">
        <is>
          <t>9999122131844496</t>
        </is>
      </c>
      <c r="B888" s="14">
        <f>VALUE(A888)</f>
        <v/>
      </c>
      <c r="C888">
        <f>TEXT(B888,"0")</f>
        <v/>
      </c>
      <c r="D888">
        <f>A888=C888</f>
        <v/>
      </c>
      <c r="E888">
        <f>MOD(SUMPRODUCT(MID(C888,LEN(C888)+1-ROW(INDIRECT("1:"&amp;LEN(C888))),1)*(2-MOD(ROW(INDIRECT("1:"&amp;LEN(C888))),2))-9*(MID(C888,LEN(C888)+1-ROW(INDIRECT("1:"&amp;LEN(C888))),1)*(2-MOD(ROW(INDIRECT("1:"&amp;LEN(C888))),2))&gt;9)),10)=0</f>
        <v/>
      </c>
      <c r="F888">
        <f>TEXT(B888,"0.00000E+00")</f>
        <v/>
      </c>
    </row>
    <row r="889">
      <c r="A889" s="13" t="inlineStr">
        <is>
          <t>9999123185756800</t>
        </is>
      </c>
      <c r="B889" s="14">
        <f>VALUE(A889)</f>
        <v/>
      </c>
      <c r="C889">
        <f>TEXT(B889,"0")</f>
        <v/>
      </c>
      <c r="D889">
        <f>A889=C889</f>
        <v/>
      </c>
      <c r="E889">
        <f>MOD(SUMPRODUCT(MID(C889,LEN(C889)+1-ROW(INDIRECT("1:"&amp;LEN(C889))),1)*(2-MOD(ROW(INDIRECT("1:"&amp;LEN(C889))),2))-9*(MID(C889,LEN(C889)+1-ROW(INDIRECT("1:"&amp;LEN(C889))),1)*(2-MOD(ROW(INDIRECT("1:"&amp;LEN(C889))),2))&gt;9)),10)=0</f>
        <v/>
      </c>
      <c r="F889">
        <f>TEXT(B889,"0.00000E+00")</f>
        <v/>
      </c>
    </row>
    <row r="890">
      <c r="A890" s="13" t="inlineStr">
        <is>
          <t>9999125653461813</t>
        </is>
      </c>
      <c r="B890" s="14">
        <f>VALUE(A890)</f>
        <v/>
      </c>
      <c r="C890">
        <f>TEXT(B890,"0")</f>
        <v/>
      </c>
      <c r="D890">
        <f>A890=C890</f>
        <v/>
      </c>
      <c r="E890">
        <f>MOD(SUMPRODUCT(MID(C890,LEN(C890)+1-ROW(INDIRECT("1:"&amp;LEN(C890))),1)*(2-MOD(ROW(INDIRECT("1:"&amp;LEN(C890))),2))-9*(MID(C890,LEN(C890)+1-ROW(INDIRECT("1:"&amp;LEN(C890))),1)*(2-MOD(ROW(INDIRECT("1:"&amp;LEN(C890))),2))&gt;9)),10)=0</f>
        <v/>
      </c>
      <c r="F890">
        <f>TEXT(B890,"0.00000E+00")</f>
        <v/>
      </c>
    </row>
    <row r="891">
      <c r="A891" s="13" t="inlineStr">
        <is>
          <t>9999128120050490</t>
        </is>
      </c>
      <c r="B891" s="14">
        <f>VALUE(A891)</f>
        <v/>
      </c>
      <c r="C891">
        <f>TEXT(B891,"0")</f>
        <v/>
      </c>
      <c r="D891">
        <f>A891=C891</f>
        <v/>
      </c>
      <c r="E891">
        <f>MOD(SUMPRODUCT(MID(C891,LEN(C891)+1-ROW(INDIRECT("1:"&amp;LEN(C891))),1)*(2-MOD(ROW(INDIRECT("1:"&amp;LEN(C891))),2))-9*(MID(C891,LEN(C891)+1-ROW(INDIRECT("1:"&amp;LEN(C891))),1)*(2-MOD(ROW(INDIRECT("1:"&amp;LEN(C891))),2))&gt;9)),10)=0</f>
        <v/>
      </c>
      <c r="F891">
        <f>TEXT(B891,"0.00000E+00")</f>
        <v/>
      </c>
    </row>
    <row r="892">
      <c r="A892" s="13" t="inlineStr">
        <is>
          <t>9999126970879489</t>
        </is>
      </c>
      <c r="B892" s="14">
        <f>VALUE(A892)</f>
        <v/>
      </c>
      <c r="C892">
        <f>TEXT(B892,"0")</f>
        <v/>
      </c>
      <c r="D892">
        <f>A892=C892</f>
        <v/>
      </c>
      <c r="E892">
        <f>MOD(SUMPRODUCT(MID(C892,LEN(C892)+1-ROW(INDIRECT("1:"&amp;LEN(C892))),1)*(2-MOD(ROW(INDIRECT("1:"&amp;LEN(C892))),2))-9*(MID(C892,LEN(C892)+1-ROW(INDIRECT("1:"&amp;LEN(C892))),1)*(2-MOD(ROW(INDIRECT("1:"&amp;LEN(C892))),2))&gt;9)),10)=0</f>
        <v/>
      </c>
      <c r="F892">
        <f>TEXT(B892,"0.00000E+00")</f>
        <v/>
      </c>
    </row>
    <row r="893">
      <c r="A893" s="13" t="inlineStr">
        <is>
          <t>9999126859818467</t>
        </is>
      </c>
      <c r="B893" s="14">
        <f>VALUE(A893)</f>
        <v/>
      </c>
      <c r="C893">
        <f>TEXT(B893,"0")</f>
        <v/>
      </c>
      <c r="D893">
        <f>A893=C893</f>
        <v/>
      </c>
      <c r="E893">
        <f>MOD(SUMPRODUCT(MID(C893,LEN(C893)+1-ROW(INDIRECT("1:"&amp;LEN(C893))),1)*(2-MOD(ROW(INDIRECT("1:"&amp;LEN(C893))),2))-9*(MID(C893,LEN(C893)+1-ROW(INDIRECT("1:"&amp;LEN(C893))),1)*(2-MOD(ROW(INDIRECT("1:"&amp;LEN(C893))),2))&gt;9)),10)=0</f>
        <v/>
      </c>
      <c r="F893">
        <f>TEXT(B893,"0.00000E+00")</f>
        <v/>
      </c>
    </row>
    <row r="894">
      <c r="A894" s="13" t="inlineStr">
        <is>
          <t>9999124909583280</t>
        </is>
      </c>
      <c r="B894" s="14">
        <f>VALUE(A894)</f>
        <v/>
      </c>
      <c r="C894">
        <f>TEXT(B894,"0")</f>
        <v/>
      </c>
      <c r="D894">
        <f>A894=C894</f>
        <v/>
      </c>
      <c r="E894">
        <f>MOD(SUMPRODUCT(MID(C894,LEN(C894)+1-ROW(INDIRECT("1:"&amp;LEN(C894))),1)*(2-MOD(ROW(INDIRECT("1:"&amp;LEN(C894))),2))-9*(MID(C894,LEN(C894)+1-ROW(INDIRECT("1:"&amp;LEN(C894))),1)*(2-MOD(ROW(INDIRECT("1:"&amp;LEN(C894))),2))&gt;9)),10)=0</f>
        <v/>
      </c>
      <c r="F894">
        <f>TEXT(B894,"0.00000E+00")</f>
        <v/>
      </c>
    </row>
    <row r="895">
      <c r="A895" s="13" t="inlineStr">
        <is>
          <t>9999126714379218</t>
        </is>
      </c>
      <c r="B895" s="14">
        <f>VALUE(A895)</f>
        <v/>
      </c>
      <c r="C895">
        <f>TEXT(B895,"0")</f>
        <v/>
      </c>
      <c r="D895">
        <f>A895=C895</f>
        <v/>
      </c>
      <c r="E895">
        <f>MOD(SUMPRODUCT(MID(C895,LEN(C895)+1-ROW(INDIRECT("1:"&amp;LEN(C895))),1)*(2-MOD(ROW(INDIRECT("1:"&amp;LEN(C895))),2))-9*(MID(C895,LEN(C895)+1-ROW(INDIRECT("1:"&amp;LEN(C895))),1)*(2-MOD(ROW(INDIRECT("1:"&amp;LEN(C895))),2))&gt;9)),10)=0</f>
        <v/>
      </c>
      <c r="F895">
        <f>TEXT(B895,"0.00000E+00")</f>
        <v/>
      </c>
    </row>
    <row r="896">
      <c r="A896" s="13" t="inlineStr">
        <is>
          <t>9999122852848957</t>
        </is>
      </c>
      <c r="B896" s="14">
        <f>VALUE(A896)</f>
        <v/>
      </c>
      <c r="C896">
        <f>TEXT(B896,"0")</f>
        <v/>
      </c>
      <c r="D896">
        <f>A896=C896</f>
        <v/>
      </c>
      <c r="E896">
        <f>MOD(SUMPRODUCT(MID(C896,LEN(C896)+1-ROW(INDIRECT("1:"&amp;LEN(C896))),1)*(2-MOD(ROW(INDIRECT("1:"&amp;LEN(C896))),2))-9*(MID(C896,LEN(C896)+1-ROW(INDIRECT("1:"&amp;LEN(C896))),1)*(2-MOD(ROW(INDIRECT("1:"&amp;LEN(C896))),2))&gt;9)),10)=0</f>
        <v/>
      </c>
      <c r="F896">
        <f>TEXT(B896,"0.00000E+00")</f>
        <v/>
      </c>
    </row>
    <row r="897">
      <c r="A897" s="13" t="inlineStr">
        <is>
          <t>9999122392005837</t>
        </is>
      </c>
      <c r="B897" s="14">
        <f>VALUE(A897)</f>
        <v/>
      </c>
      <c r="C897">
        <f>TEXT(B897,"0")</f>
        <v/>
      </c>
      <c r="D897">
        <f>A897=C897</f>
        <v/>
      </c>
      <c r="E897">
        <f>MOD(SUMPRODUCT(MID(C897,LEN(C897)+1-ROW(INDIRECT("1:"&amp;LEN(C897))),1)*(2-MOD(ROW(INDIRECT("1:"&amp;LEN(C897))),2))-9*(MID(C897,LEN(C897)+1-ROW(INDIRECT("1:"&amp;LEN(C897))),1)*(2-MOD(ROW(INDIRECT("1:"&amp;LEN(C897))),2))&gt;9)),10)=0</f>
        <v/>
      </c>
      <c r="F897">
        <f>TEXT(B897,"0.00000E+00")</f>
        <v/>
      </c>
    </row>
    <row r="898">
      <c r="A898" s="13" t="inlineStr">
        <is>
          <t>9999127401479030</t>
        </is>
      </c>
      <c r="B898" s="14">
        <f>VALUE(A898)</f>
        <v/>
      </c>
      <c r="C898">
        <f>TEXT(B898,"0")</f>
        <v/>
      </c>
      <c r="D898">
        <f>A898=C898</f>
        <v/>
      </c>
      <c r="E898">
        <f>MOD(SUMPRODUCT(MID(C898,LEN(C898)+1-ROW(INDIRECT("1:"&amp;LEN(C898))),1)*(2-MOD(ROW(INDIRECT("1:"&amp;LEN(C898))),2))-9*(MID(C898,LEN(C898)+1-ROW(INDIRECT("1:"&amp;LEN(C898))),1)*(2-MOD(ROW(INDIRECT("1:"&amp;LEN(C898))),2))&gt;9)),10)=0</f>
        <v/>
      </c>
      <c r="F898">
        <f>TEXT(B898,"0.00000E+00")</f>
        <v/>
      </c>
    </row>
    <row r="899">
      <c r="A899" s="13" t="inlineStr">
        <is>
          <t>9999126570153335</t>
        </is>
      </c>
      <c r="B899" s="14">
        <f>VALUE(A899)</f>
        <v/>
      </c>
      <c r="C899">
        <f>TEXT(B899,"0")</f>
        <v/>
      </c>
      <c r="D899">
        <f>A899=C899</f>
        <v/>
      </c>
      <c r="E899">
        <f>MOD(SUMPRODUCT(MID(C899,LEN(C899)+1-ROW(INDIRECT("1:"&amp;LEN(C899))),1)*(2-MOD(ROW(INDIRECT("1:"&amp;LEN(C899))),2))-9*(MID(C899,LEN(C899)+1-ROW(INDIRECT("1:"&amp;LEN(C899))),1)*(2-MOD(ROW(INDIRECT("1:"&amp;LEN(C899))),2))&gt;9)),10)=0</f>
        <v/>
      </c>
      <c r="F899">
        <f>TEXT(B899,"0.00000E+00")</f>
        <v/>
      </c>
    </row>
    <row r="900">
      <c r="A900" s="13" t="inlineStr">
        <is>
          <t>9999127927141973</t>
        </is>
      </c>
      <c r="B900" s="14">
        <f>VALUE(A900)</f>
        <v/>
      </c>
      <c r="C900">
        <f>TEXT(B900,"0")</f>
        <v/>
      </c>
      <c r="D900">
        <f>A900=C900</f>
        <v/>
      </c>
      <c r="E900">
        <f>MOD(SUMPRODUCT(MID(C900,LEN(C900)+1-ROW(INDIRECT("1:"&amp;LEN(C900))),1)*(2-MOD(ROW(INDIRECT("1:"&amp;LEN(C900))),2))-9*(MID(C900,LEN(C900)+1-ROW(INDIRECT("1:"&amp;LEN(C900))),1)*(2-MOD(ROW(INDIRECT("1:"&amp;LEN(C900))),2))&gt;9)),10)=0</f>
        <v/>
      </c>
      <c r="F900">
        <f>TEXT(B900,"0.00000E+00")</f>
        <v/>
      </c>
    </row>
    <row r="901">
      <c r="A901" s="13" t="inlineStr">
        <is>
          <t>9999120339510869</t>
        </is>
      </c>
      <c r="B901" s="14">
        <f>VALUE(A901)</f>
        <v/>
      </c>
      <c r="C901">
        <f>TEXT(B901,"0")</f>
        <v/>
      </c>
      <c r="D901">
        <f>A901=C901</f>
        <v/>
      </c>
      <c r="E901">
        <f>MOD(SUMPRODUCT(MID(C901,LEN(C901)+1-ROW(INDIRECT("1:"&amp;LEN(C901))),1)*(2-MOD(ROW(INDIRECT("1:"&amp;LEN(C901))),2))-9*(MID(C901,LEN(C901)+1-ROW(INDIRECT("1:"&amp;LEN(C901))),1)*(2-MOD(ROW(INDIRECT("1:"&amp;LEN(C901))),2))&gt;9)),10)=0</f>
        <v/>
      </c>
      <c r="F901">
        <f>TEXT(B901,"0.00000E+00")</f>
        <v/>
      </c>
    </row>
    <row r="902">
      <c r="A902" s="13" t="inlineStr">
        <is>
          <t>9999128901563976</t>
        </is>
      </c>
      <c r="B902" s="14">
        <f>VALUE(A902)</f>
        <v/>
      </c>
      <c r="C902">
        <f>TEXT(B902,"0")</f>
        <v/>
      </c>
      <c r="D902">
        <f>A902=C902</f>
        <v/>
      </c>
      <c r="E902">
        <f>MOD(SUMPRODUCT(MID(C902,LEN(C902)+1-ROW(INDIRECT("1:"&amp;LEN(C902))),1)*(2-MOD(ROW(INDIRECT("1:"&amp;LEN(C902))),2))-9*(MID(C902,LEN(C902)+1-ROW(INDIRECT("1:"&amp;LEN(C902))),1)*(2-MOD(ROW(INDIRECT("1:"&amp;LEN(C902))),2))&gt;9)),10)=0</f>
        <v/>
      </c>
      <c r="F902">
        <f>TEXT(B902,"0.00000E+00")</f>
        <v/>
      </c>
    </row>
    <row r="903">
      <c r="A903" s="13" t="inlineStr">
        <is>
          <t>9999129243566974</t>
        </is>
      </c>
      <c r="B903" s="14">
        <f>VALUE(A903)</f>
        <v/>
      </c>
      <c r="C903">
        <f>TEXT(B903,"0")</f>
        <v/>
      </c>
      <c r="D903">
        <f>A903=C903</f>
        <v/>
      </c>
      <c r="E903">
        <f>MOD(SUMPRODUCT(MID(C903,LEN(C903)+1-ROW(INDIRECT("1:"&amp;LEN(C903))),1)*(2-MOD(ROW(INDIRECT("1:"&amp;LEN(C903))),2))-9*(MID(C903,LEN(C903)+1-ROW(INDIRECT("1:"&amp;LEN(C903))),1)*(2-MOD(ROW(INDIRECT("1:"&amp;LEN(C903))),2))&gt;9)),10)=0</f>
        <v/>
      </c>
      <c r="F903">
        <f>TEXT(B903,"0.00000E+00")</f>
        <v/>
      </c>
    </row>
    <row r="904">
      <c r="A904" s="13" t="inlineStr">
        <is>
          <t>9999123520467014</t>
        </is>
      </c>
      <c r="B904" s="14">
        <f>VALUE(A904)</f>
        <v/>
      </c>
      <c r="C904">
        <f>TEXT(B904,"0")</f>
        <v/>
      </c>
      <c r="D904">
        <f>A904=C904</f>
        <v/>
      </c>
      <c r="E904">
        <f>MOD(SUMPRODUCT(MID(C904,LEN(C904)+1-ROW(INDIRECT("1:"&amp;LEN(C904))),1)*(2-MOD(ROW(INDIRECT("1:"&amp;LEN(C904))),2))-9*(MID(C904,LEN(C904)+1-ROW(INDIRECT("1:"&amp;LEN(C904))),1)*(2-MOD(ROW(INDIRECT("1:"&amp;LEN(C904))),2))&gt;9)),10)=0</f>
        <v/>
      </c>
      <c r="F904">
        <f>TEXT(B904,"0.00000E+00")</f>
        <v/>
      </c>
    </row>
    <row r="905">
      <c r="A905" s="13" t="inlineStr">
        <is>
          <t>9999124910959883</t>
        </is>
      </c>
      <c r="B905" s="14">
        <f>VALUE(A905)</f>
        <v/>
      </c>
      <c r="C905">
        <f>TEXT(B905,"0")</f>
        <v/>
      </c>
      <c r="D905">
        <f>A905=C905</f>
        <v/>
      </c>
      <c r="E905">
        <f>MOD(SUMPRODUCT(MID(C905,LEN(C905)+1-ROW(INDIRECT("1:"&amp;LEN(C905))),1)*(2-MOD(ROW(INDIRECT("1:"&amp;LEN(C905))),2))-9*(MID(C905,LEN(C905)+1-ROW(INDIRECT("1:"&amp;LEN(C905))),1)*(2-MOD(ROW(INDIRECT("1:"&amp;LEN(C905))),2))&gt;9)),10)=0</f>
        <v/>
      </c>
      <c r="F905">
        <f>TEXT(B905,"0.00000E+00")</f>
        <v/>
      </c>
    </row>
    <row r="906">
      <c r="A906" s="13" t="inlineStr">
        <is>
          <t>9999120360021018</t>
        </is>
      </c>
      <c r="B906" s="14">
        <f>VALUE(A906)</f>
        <v/>
      </c>
      <c r="C906">
        <f>TEXT(B906,"0")</f>
        <v/>
      </c>
      <c r="D906">
        <f>A906=C906</f>
        <v/>
      </c>
      <c r="E906">
        <f>MOD(SUMPRODUCT(MID(C906,LEN(C906)+1-ROW(INDIRECT("1:"&amp;LEN(C906))),1)*(2-MOD(ROW(INDIRECT("1:"&amp;LEN(C906))),2))-9*(MID(C906,LEN(C906)+1-ROW(INDIRECT("1:"&amp;LEN(C906))),1)*(2-MOD(ROW(INDIRECT("1:"&amp;LEN(C906))),2))&gt;9)),10)=0</f>
        <v/>
      </c>
      <c r="F906">
        <f>TEXT(B906,"0.00000E+00")</f>
        <v/>
      </c>
    </row>
    <row r="907">
      <c r="A907" s="13" t="inlineStr">
        <is>
          <t>9999125153194906</t>
        </is>
      </c>
      <c r="B907" s="14">
        <f>VALUE(A907)</f>
        <v/>
      </c>
      <c r="C907">
        <f>TEXT(B907,"0")</f>
        <v/>
      </c>
      <c r="D907">
        <f>A907=C907</f>
        <v/>
      </c>
      <c r="E907">
        <f>MOD(SUMPRODUCT(MID(C907,LEN(C907)+1-ROW(INDIRECT("1:"&amp;LEN(C907))),1)*(2-MOD(ROW(INDIRECT("1:"&amp;LEN(C907))),2))-9*(MID(C907,LEN(C907)+1-ROW(INDIRECT("1:"&amp;LEN(C907))),1)*(2-MOD(ROW(INDIRECT("1:"&amp;LEN(C907))),2))&gt;9)),10)=0</f>
        <v/>
      </c>
      <c r="F907">
        <f>TEXT(B907,"0.00000E+00")</f>
        <v/>
      </c>
    </row>
    <row r="908">
      <c r="A908" s="13" t="inlineStr">
        <is>
          <t>9999120738145234</t>
        </is>
      </c>
      <c r="B908" s="14">
        <f>VALUE(A908)</f>
        <v/>
      </c>
      <c r="C908">
        <f>TEXT(B908,"0")</f>
        <v/>
      </c>
      <c r="D908">
        <f>A908=C908</f>
        <v/>
      </c>
      <c r="E908">
        <f>MOD(SUMPRODUCT(MID(C908,LEN(C908)+1-ROW(INDIRECT("1:"&amp;LEN(C908))),1)*(2-MOD(ROW(INDIRECT("1:"&amp;LEN(C908))),2))-9*(MID(C908,LEN(C908)+1-ROW(INDIRECT("1:"&amp;LEN(C908))),1)*(2-MOD(ROW(INDIRECT("1:"&amp;LEN(C908))),2))&gt;9)),10)=0</f>
        <v/>
      </c>
      <c r="F908">
        <f>TEXT(B908,"0.00000E+00")</f>
        <v/>
      </c>
    </row>
    <row r="909">
      <c r="A909" s="13" t="inlineStr">
        <is>
          <t>9999128595948962</t>
        </is>
      </c>
      <c r="B909" s="14">
        <f>VALUE(A909)</f>
        <v/>
      </c>
      <c r="C909">
        <f>TEXT(B909,"0")</f>
        <v/>
      </c>
      <c r="D909">
        <f>A909=C909</f>
        <v/>
      </c>
      <c r="E909">
        <f>MOD(SUMPRODUCT(MID(C909,LEN(C909)+1-ROW(INDIRECT("1:"&amp;LEN(C909))),1)*(2-MOD(ROW(INDIRECT("1:"&amp;LEN(C909))),2))-9*(MID(C909,LEN(C909)+1-ROW(INDIRECT("1:"&amp;LEN(C909))),1)*(2-MOD(ROW(INDIRECT("1:"&amp;LEN(C909))),2))&gt;9)),10)=0</f>
        <v/>
      </c>
      <c r="F909">
        <f>TEXT(B909,"0.00000E+00")</f>
        <v/>
      </c>
    </row>
    <row r="910">
      <c r="A910" s="13" t="inlineStr">
        <is>
          <t>9999124481160960</t>
        </is>
      </c>
      <c r="B910" s="14">
        <f>VALUE(A910)</f>
        <v/>
      </c>
      <c r="C910">
        <f>TEXT(B910,"0")</f>
        <v/>
      </c>
      <c r="D910">
        <f>A910=C910</f>
        <v/>
      </c>
      <c r="E910">
        <f>MOD(SUMPRODUCT(MID(C910,LEN(C910)+1-ROW(INDIRECT("1:"&amp;LEN(C910))),1)*(2-MOD(ROW(INDIRECT("1:"&amp;LEN(C910))),2))-9*(MID(C910,LEN(C910)+1-ROW(INDIRECT("1:"&amp;LEN(C910))),1)*(2-MOD(ROW(INDIRECT("1:"&amp;LEN(C910))),2))&gt;9)),10)=0</f>
        <v/>
      </c>
      <c r="F910">
        <f>TEXT(B910,"0.00000E+00")</f>
        <v/>
      </c>
    </row>
    <row r="911">
      <c r="A911" s="13" t="inlineStr">
        <is>
          <t>9999122668901446</t>
        </is>
      </c>
      <c r="B911" s="14">
        <f>VALUE(A911)</f>
        <v/>
      </c>
      <c r="C911">
        <f>TEXT(B911,"0")</f>
        <v/>
      </c>
      <c r="D911">
        <f>A911=C911</f>
        <v/>
      </c>
      <c r="E911">
        <f>MOD(SUMPRODUCT(MID(C911,LEN(C911)+1-ROW(INDIRECT("1:"&amp;LEN(C911))),1)*(2-MOD(ROW(INDIRECT("1:"&amp;LEN(C911))),2))-9*(MID(C911,LEN(C911)+1-ROW(INDIRECT("1:"&amp;LEN(C911))),1)*(2-MOD(ROW(INDIRECT("1:"&amp;LEN(C911))),2))&gt;9)),10)=0</f>
        <v/>
      </c>
      <c r="F911">
        <f>TEXT(B911,"0.00000E+00")</f>
        <v/>
      </c>
    </row>
    <row r="912">
      <c r="A912" s="13" t="inlineStr">
        <is>
          <t>9999126709012667</t>
        </is>
      </c>
      <c r="B912" s="14">
        <f>VALUE(A912)</f>
        <v/>
      </c>
      <c r="C912">
        <f>TEXT(B912,"0")</f>
        <v/>
      </c>
      <c r="D912">
        <f>A912=C912</f>
        <v/>
      </c>
      <c r="E912">
        <f>MOD(SUMPRODUCT(MID(C912,LEN(C912)+1-ROW(INDIRECT("1:"&amp;LEN(C912))),1)*(2-MOD(ROW(INDIRECT("1:"&amp;LEN(C912))),2))-9*(MID(C912,LEN(C912)+1-ROW(INDIRECT("1:"&amp;LEN(C912))),1)*(2-MOD(ROW(INDIRECT("1:"&amp;LEN(C912))),2))&gt;9)),10)=0</f>
        <v/>
      </c>
      <c r="F912">
        <f>TEXT(B912,"0.00000E+00")</f>
        <v/>
      </c>
    </row>
    <row r="913">
      <c r="A913" s="13" t="inlineStr">
        <is>
          <t>9999126395006429</t>
        </is>
      </c>
      <c r="B913" s="14">
        <f>VALUE(A913)</f>
        <v/>
      </c>
      <c r="C913">
        <f>TEXT(B913,"0")</f>
        <v/>
      </c>
      <c r="D913">
        <f>A913=C913</f>
        <v/>
      </c>
      <c r="E913">
        <f>MOD(SUMPRODUCT(MID(C913,LEN(C913)+1-ROW(INDIRECT("1:"&amp;LEN(C913))),1)*(2-MOD(ROW(INDIRECT("1:"&amp;LEN(C913))),2))-9*(MID(C913,LEN(C913)+1-ROW(INDIRECT("1:"&amp;LEN(C913))),1)*(2-MOD(ROW(INDIRECT("1:"&amp;LEN(C913))),2))&gt;9)),10)=0</f>
        <v/>
      </c>
      <c r="F913">
        <f>TEXT(B913,"0.00000E+00")</f>
        <v/>
      </c>
    </row>
    <row r="914">
      <c r="A914" s="13" t="inlineStr">
        <is>
          <t>9999128817767034</t>
        </is>
      </c>
      <c r="B914" s="14">
        <f>VALUE(A914)</f>
        <v/>
      </c>
      <c r="C914">
        <f>TEXT(B914,"0")</f>
        <v/>
      </c>
      <c r="D914">
        <f>A914=C914</f>
        <v/>
      </c>
      <c r="E914">
        <f>MOD(SUMPRODUCT(MID(C914,LEN(C914)+1-ROW(INDIRECT("1:"&amp;LEN(C914))),1)*(2-MOD(ROW(INDIRECT("1:"&amp;LEN(C914))),2))-9*(MID(C914,LEN(C914)+1-ROW(INDIRECT("1:"&amp;LEN(C914))),1)*(2-MOD(ROW(INDIRECT("1:"&amp;LEN(C914))),2))&gt;9)),10)=0</f>
        <v/>
      </c>
      <c r="F914">
        <f>TEXT(B914,"0.00000E+00")</f>
        <v/>
      </c>
    </row>
    <row r="915">
      <c r="A915" s="13" t="inlineStr">
        <is>
          <t>9999128008482856</t>
        </is>
      </c>
      <c r="B915" s="14">
        <f>VALUE(A915)</f>
        <v/>
      </c>
      <c r="C915">
        <f>TEXT(B915,"0")</f>
        <v/>
      </c>
      <c r="D915">
        <f>A915=C915</f>
        <v/>
      </c>
      <c r="E915">
        <f>MOD(SUMPRODUCT(MID(C915,LEN(C915)+1-ROW(INDIRECT("1:"&amp;LEN(C915))),1)*(2-MOD(ROW(INDIRECT("1:"&amp;LEN(C915))),2))-9*(MID(C915,LEN(C915)+1-ROW(INDIRECT("1:"&amp;LEN(C915))),1)*(2-MOD(ROW(INDIRECT("1:"&amp;LEN(C915))),2))&gt;9)),10)=0</f>
        <v/>
      </c>
      <c r="F915">
        <f>TEXT(B915,"0.00000E+00")</f>
        <v/>
      </c>
    </row>
    <row r="916">
      <c r="A916" s="13" t="inlineStr">
        <is>
          <t>9999122609209016</t>
        </is>
      </c>
      <c r="B916" s="14">
        <f>VALUE(A916)</f>
        <v/>
      </c>
      <c r="C916">
        <f>TEXT(B916,"0")</f>
        <v/>
      </c>
      <c r="D916">
        <f>A916=C916</f>
        <v/>
      </c>
      <c r="E916">
        <f>MOD(SUMPRODUCT(MID(C916,LEN(C916)+1-ROW(INDIRECT("1:"&amp;LEN(C916))),1)*(2-MOD(ROW(INDIRECT("1:"&amp;LEN(C916))),2))-9*(MID(C916,LEN(C916)+1-ROW(INDIRECT("1:"&amp;LEN(C916))),1)*(2-MOD(ROW(INDIRECT("1:"&amp;LEN(C916))),2))&gt;9)),10)=0</f>
        <v/>
      </c>
      <c r="F916">
        <f>TEXT(B916,"0.00000E+00")</f>
        <v/>
      </c>
    </row>
    <row r="917">
      <c r="A917" s="13" t="inlineStr">
        <is>
          <t>9999121488606052</t>
        </is>
      </c>
      <c r="B917" s="14">
        <f>VALUE(A917)</f>
        <v/>
      </c>
      <c r="C917">
        <f>TEXT(B917,"0")</f>
        <v/>
      </c>
      <c r="D917">
        <f>A917=C917</f>
        <v/>
      </c>
      <c r="E917">
        <f>MOD(SUMPRODUCT(MID(C917,LEN(C917)+1-ROW(INDIRECT("1:"&amp;LEN(C917))),1)*(2-MOD(ROW(INDIRECT("1:"&amp;LEN(C917))),2))-9*(MID(C917,LEN(C917)+1-ROW(INDIRECT("1:"&amp;LEN(C917))),1)*(2-MOD(ROW(INDIRECT("1:"&amp;LEN(C917))),2))&gt;9)),10)=0</f>
        <v/>
      </c>
      <c r="F917">
        <f>TEXT(B917,"0.00000E+00")</f>
        <v/>
      </c>
    </row>
    <row r="918">
      <c r="A918" s="13" t="inlineStr">
        <is>
          <t>9999122003015027</t>
        </is>
      </c>
      <c r="B918" s="14">
        <f>VALUE(A918)</f>
        <v/>
      </c>
      <c r="C918">
        <f>TEXT(B918,"0")</f>
        <v/>
      </c>
      <c r="D918">
        <f>A918=C918</f>
        <v/>
      </c>
      <c r="E918">
        <f>MOD(SUMPRODUCT(MID(C918,LEN(C918)+1-ROW(INDIRECT("1:"&amp;LEN(C918))),1)*(2-MOD(ROW(INDIRECT("1:"&amp;LEN(C918))),2))-9*(MID(C918,LEN(C918)+1-ROW(INDIRECT("1:"&amp;LEN(C918))),1)*(2-MOD(ROW(INDIRECT("1:"&amp;LEN(C918))),2))&gt;9)),10)=0</f>
        <v/>
      </c>
      <c r="F918">
        <f>TEXT(B918,"0.00000E+00")</f>
        <v/>
      </c>
    </row>
    <row r="919">
      <c r="A919" s="13" t="inlineStr">
        <is>
          <t>9999127892134359</t>
        </is>
      </c>
      <c r="B919" s="14">
        <f>VALUE(A919)</f>
        <v/>
      </c>
      <c r="C919">
        <f>TEXT(B919,"0")</f>
        <v/>
      </c>
      <c r="D919">
        <f>A919=C919</f>
        <v/>
      </c>
      <c r="E919">
        <f>MOD(SUMPRODUCT(MID(C919,LEN(C919)+1-ROW(INDIRECT("1:"&amp;LEN(C919))),1)*(2-MOD(ROW(INDIRECT("1:"&amp;LEN(C919))),2))-9*(MID(C919,LEN(C919)+1-ROW(INDIRECT("1:"&amp;LEN(C919))),1)*(2-MOD(ROW(INDIRECT("1:"&amp;LEN(C919))),2))&gt;9)),10)=0</f>
        <v/>
      </c>
      <c r="F919">
        <f>TEXT(B919,"0.00000E+00")</f>
        <v/>
      </c>
    </row>
    <row r="920">
      <c r="A920" s="13" t="inlineStr">
        <is>
          <t>9999121386568206</t>
        </is>
      </c>
      <c r="B920" s="14">
        <f>VALUE(A920)</f>
        <v/>
      </c>
      <c r="C920">
        <f>TEXT(B920,"0")</f>
        <v/>
      </c>
      <c r="D920">
        <f>A920=C920</f>
        <v/>
      </c>
      <c r="E920">
        <f>MOD(SUMPRODUCT(MID(C920,LEN(C920)+1-ROW(INDIRECT("1:"&amp;LEN(C920))),1)*(2-MOD(ROW(INDIRECT("1:"&amp;LEN(C920))),2))-9*(MID(C920,LEN(C920)+1-ROW(INDIRECT("1:"&amp;LEN(C920))),1)*(2-MOD(ROW(INDIRECT("1:"&amp;LEN(C920))),2))&gt;9)),10)=0</f>
        <v/>
      </c>
      <c r="F920">
        <f>TEXT(B920,"0.00000E+00")</f>
        <v/>
      </c>
    </row>
    <row r="921">
      <c r="A921" s="13" t="inlineStr">
        <is>
          <t>9999122712055207</t>
        </is>
      </c>
      <c r="B921" s="14">
        <f>VALUE(A921)</f>
        <v/>
      </c>
      <c r="C921">
        <f>TEXT(B921,"0")</f>
        <v/>
      </c>
      <c r="D921">
        <f>A921=C921</f>
        <v/>
      </c>
      <c r="E921">
        <f>MOD(SUMPRODUCT(MID(C921,LEN(C921)+1-ROW(INDIRECT("1:"&amp;LEN(C921))),1)*(2-MOD(ROW(INDIRECT("1:"&amp;LEN(C921))),2))-9*(MID(C921,LEN(C921)+1-ROW(INDIRECT("1:"&amp;LEN(C921))),1)*(2-MOD(ROW(INDIRECT("1:"&amp;LEN(C921))),2))&gt;9)),10)=0</f>
        <v/>
      </c>
      <c r="F921">
        <f>TEXT(B921,"0.00000E+00")</f>
        <v/>
      </c>
    </row>
    <row r="922">
      <c r="A922" s="13" t="inlineStr">
        <is>
          <t>9999129303274949</t>
        </is>
      </c>
      <c r="B922" s="14">
        <f>VALUE(A922)</f>
        <v/>
      </c>
      <c r="C922">
        <f>TEXT(B922,"0")</f>
        <v/>
      </c>
      <c r="D922">
        <f>A922=C922</f>
        <v/>
      </c>
      <c r="E922">
        <f>MOD(SUMPRODUCT(MID(C922,LEN(C922)+1-ROW(INDIRECT("1:"&amp;LEN(C922))),1)*(2-MOD(ROW(INDIRECT("1:"&amp;LEN(C922))),2))-9*(MID(C922,LEN(C922)+1-ROW(INDIRECT("1:"&amp;LEN(C922))),1)*(2-MOD(ROW(INDIRECT("1:"&amp;LEN(C922))),2))&gt;9)),10)=0</f>
        <v/>
      </c>
      <c r="F922">
        <f>TEXT(B922,"0.00000E+00")</f>
        <v/>
      </c>
    </row>
    <row r="923">
      <c r="A923" s="13" t="inlineStr">
        <is>
          <t>9999129422551201</t>
        </is>
      </c>
      <c r="B923" s="14">
        <f>VALUE(A923)</f>
        <v/>
      </c>
      <c r="C923">
        <f>TEXT(B923,"0")</f>
        <v/>
      </c>
      <c r="D923">
        <f>A923=C923</f>
        <v/>
      </c>
      <c r="E923">
        <f>MOD(SUMPRODUCT(MID(C923,LEN(C923)+1-ROW(INDIRECT("1:"&amp;LEN(C923))),1)*(2-MOD(ROW(INDIRECT("1:"&amp;LEN(C923))),2))-9*(MID(C923,LEN(C923)+1-ROW(INDIRECT("1:"&amp;LEN(C923))),1)*(2-MOD(ROW(INDIRECT("1:"&amp;LEN(C923))),2))&gt;9)),10)=0</f>
        <v/>
      </c>
      <c r="F923">
        <f>TEXT(B923,"0.00000E+00")</f>
        <v/>
      </c>
    </row>
    <row r="924">
      <c r="A924" s="13" t="inlineStr">
        <is>
          <t>9999121108489137</t>
        </is>
      </c>
      <c r="B924" s="14">
        <f>VALUE(A924)</f>
        <v/>
      </c>
      <c r="C924">
        <f>TEXT(B924,"0")</f>
        <v/>
      </c>
      <c r="D924">
        <f>A924=C924</f>
        <v/>
      </c>
      <c r="E924">
        <f>MOD(SUMPRODUCT(MID(C924,LEN(C924)+1-ROW(INDIRECT("1:"&amp;LEN(C924))),1)*(2-MOD(ROW(INDIRECT("1:"&amp;LEN(C924))),2))-9*(MID(C924,LEN(C924)+1-ROW(INDIRECT("1:"&amp;LEN(C924))),1)*(2-MOD(ROW(INDIRECT("1:"&amp;LEN(C924))),2))&gt;9)),10)=0</f>
        <v/>
      </c>
      <c r="F924">
        <f>TEXT(B924,"0.00000E+00")</f>
        <v/>
      </c>
    </row>
    <row r="925">
      <c r="A925" s="13" t="inlineStr">
        <is>
          <t>9999124547984239</t>
        </is>
      </c>
      <c r="B925" s="14">
        <f>VALUE(A925)</f>
        <v/>
      </c>
      <c r="C925">
        <f>TEXT(B925,"0")</f>
        <v/>
      </c>
      <c r="D925">
        <f>A925=C925</f>
        <v/>
      </c>
      <c r="E925">
        <f>MOD(SUMPRODUCT(MID(C925,LEN(C925)+1-ROW(INDIRECT("1:"&amp;LEN(C925))),1)*(2-MOD(ROW(INDIRECT("1:"&amp;LEN(C925))),2))-9*(MID(C925,LEN(C925)+1-ROW(INDIRECT("1:"&amp;LEN(C925))),1)*(2-MOD(ROW(INDIRECT("1:"&amp;LEN(C925))),2))&gt;9)),10)=0</f>
        <v/>
      </c>
      <c r="F925">
        <f>TEXT(B925,"0.00000E+00")</f>
        <v/>
      </c>
    </row>
    <row r="926">
      <c r="A926" s="13" t="inlineStr">
        <is>
          <t>9999127451428275</t>
        </is>
      </c>
      <c r="B926" s="14">
        <f>VALUE(A926)</f>
        <v/>
      </c>
      <c r="C926">
        <f>TEXT(B926,"0")</f>
        <v/>
      </c>
      <c r="D926">
        <f>A926=C926</f>
        <v/>
      </c>
      <c r="E926">
        <f>MOD(SUMPRODUCT(MID(C926,LEN(C926)+1-ROW(INDIRECT("1:"&amp;LEN(C926))),1)*(2-MOD(ROW(INDIRECT("1:"&amp;LEN(C926))),2))-9*(MID(C926,LEN(C926)+1-ROW(INDIRECT("1:"&amp;LEN(C926))),1)*(2-MOD(ROW(INDIRECT("1:"&amp;LEN(C926))),2))&gt;9)),10)=0</f>
        <v/>
      </c>
      <c r="F926">
        <f>TEXT(B926,"0.00000E+00")</f>
        <v/>
      </c>
    </row>
    <row r="927">
      <c r="A927" s="13" t="inlineStr">
        <is>
          <t>9999125381048007</t>
        </is>
      </c>
      <c r="B927" s="14">
        <f>VALUE(A927)</f>
        <v/>
      </c>
      <c r="C927">
        <f>TEXT(B927,"0")</f>
        <v/>
      </c>
      <c r="D927">
        <f>A927=C927</f>
        <v/>
      </c>
      <c r="E927">
        <f>MOD(SUMPRODUCT(MID(C927,LEN(C927)+1-ROW(INDIRECT("1:"&amp;LEN(C927))),1)*(2-MOD(ROW(INDIRECT("1:"&amp;LEN(C927))),2))-9*(MID(C927,LEN(C927)+1-ROW(INDIRECT("1:"&amp;LEN(C927))),1)*(2-MOD(ROW(INDIRECT("1:"&amp;LEN(C927))),2))&gt;9)),10)=0</f>
        <v/>
      </c>
      <c r="F927">
        <f>TEXT(B927,"0.00000E+00")</f>
        <v/>
      </c>
    </row>
    <row r="928">
      <c r="A928" s="13" t="inlineStr">
        <is>
          <t>9999128891632419</t>
        </is>
      </c>
      <c r="B928" s="14">
        <f>VALUE(A928)</f>
        <v/>
      </c>
      <c r="C928">
        <f>TEXT(B928,"0")</f>
        <v/>
      </c>
      <c r="D928">
        <f>A928=C928</f>
        <v/>
      </c>
      <c r="E928">
        <f>MOD(SUMPRODUCT(MID(C928,LEN(C928)+1-ROW(INDIRECT("1:"&amp;LEN(C928))),1)*(2-MOD(ROW(INDIRECT("1:"&amp;LEN(C928))),2))-9*(MID(C928,LEN(C928)+1-ROW(INDIRECT("1:"&amp;LEN(C928))),1)*(2-MOD(ROW(INDIRECT("1:"&amp;LEN(C928))),2))&gt;9)),10)=0</f>
        <v/>
      </c>
      <c r="F928">
        <f>TEXT(B928,"0.00000E+00")</f>
        <v/>
      </c>
    </row>
    <row r="929">
      <c r="A929" s="13" t="inlineStr">
        <is>
          <t>9999125080785628</t>
        </is>
      </c>
      <c r="B929" s="14">
        <f>VALUE(A929)</f>
        <v/>
      </c>
      <c r="C929">
        <f>TEXT(B929,"0")</f>
        <v/>
      </c>
      <c r="D929">
        <f>A929=C929</f>
        <v/>
      </c>
      <c r="E929">
        <f>MOD(SUMPRODUCT(MID(C929,LEN(C929)+1-ROW(INDIRECT("1:"&amp;LEN(C929))),1)*(2-MOD(ROW(INDIRECT("1:"&amp;LEN(C929))),2))-9*(MID(C929,LEN(C929)+1-ROW(INDIRECT("1:"&amp;LEN(C929))),1)*(2-MOD(ROW(INDIRECT("1:"&amp;LEN(C929))),2))&gt;9)),10)=0</f>
        <v/>
      </c>
      <c r="F929">
        <f>TEXT(B929,"0.00000E+00")</f>
        <v/>
      </c>
    </row>
    <row r="930">
      <c r="A930" s="13" t="inlineStr">
        <is>
          <t>9999125544684326</t>
        </is>
      </c>
      <c r="B930" s="14">
        <f>VALUE(A930)</f>
        <v/>
      </c>
      <c r="C930">
        <f>TEXT(B930,"0")</f>
        <v/>
      </c>
      <c r="D930">
        <f>A930=C930</f>
        <v/>
      </c>
      <c r="E930">
        <f>MOD(SUMPRODUCT(MID(C930,LEN(C930)+1-ROW(INDIRECT("1:"&amp;LEN(C930))),1)*(2-MOD(ROW(INDIRECT("1:"&amp;LEN(C930))),2))-9*(MID(C930,LEN(C930)+1-ROW(INDIRECT("1:"&amp;LEN(C930))),1)*(2-MOD(ROW(INDIRECT("1:"&amp;LEN(C930))),2))&gt;9)),10)=0</f>
        <v/>
      </c>
      <c r="F930">
        <f>TEXT(B930,"0.00000E+00")</f>
        <v/>
      </c>
    </row>
    <row r="931">
      <c r="A931" s="13" t="inlineStr">
        <is>
          <t>9999123826043394</t>
        </is>
      </c>
      <c r="B931" s="14">
        <f>VALUE(A931)</f>
        <v/>
      </c>
      <c r="C931">
        <f>TEXT(B931,"0")</f>
        <v/>
      </c>
      <c r="D931">
        <f>A931=C931</f>
        <v/>
      </c>
      <c r="E931">
        <f>MOD(SUMPRODUCT(MID(C931,LEN(C931)+1-ROW(INDIRECT("1:"&amp;LEN(C931))),1)*(2-MOD(ROW(INDIRECT("1:"&amp;LEN(C931))),2))-9*(MID(C931,LEN(C931)+1-ROW(INDIRECT("1:"&amp;LEN(C931))),1)*(2-MOD(ROW(INDIRECT("1:"&amp;LEN(C931))),2))&gt;9)),10)=0</f>
        <v/>
      </c>
      <c r="F931">
        <f>TEXT(B931,"0.00000E+00")</f>
        <v/>
      </c>
    </row>
    <row r="932">
      <c r="A932" s="13" t="inlineStr">
        <is>
          <t>9999129951267062</t>
        </is>
      </c>
      <c r="B932" s="14">
        <f>VALUE(A932)</f>
        <v/>
      </c>
      <c r="C932">
        <f>TEXT(B932,"0")</f>
        <v/>
      </c>
      <c r="D932">
        <f>A932=C932</f>
        <v/>
      </c>
      <c r="E932">
        <f>MOD(SUMPRODUCT(MID(C932,LEN(C932)+1-ROW(INDIRECT("1:"&amp;LEN(C932))),1)*(2-MOD(ROW(INDIRECT("1:"&amp;LEN(C932))),2))-9*(MID(C932,LEN(C932)+1-ROW(INDIRECT("1:"&amp;LEN(C932))),1)*(2-MOD(ROW(INDIRECT("1:"&amp;LEN(C932))),2))&gt;9)),10)=0</f>
        <v/>
      </c>
      <c r="F932">
        <f>TEXT(B932,"0.00000E+00")</f>
        <v/>
      </c>
    </row>
    <row r="933">
      <c r="A933" s="13" t="inlineStr">
        <is>
          <t>9999121197704529</t>
        </is>
      </c>
      <c r="B933" s="14">
        <f>VALUE(A933)</f>
        <v/>
      </c>
      <c r="C933">
        <f>TEXT(B933,"0")</f>
        <v/>
      </c>
      <c r="D933">
        <f>A933=C933</f>
        <v/>
      </c>
      <c r="E933">
        <f>MOD(SUMPRODUCT(MID(C933,LEN(C933)+1-ROW(INDIRECT("1:"&amp;LEN(C933))),1)*(2-MOD(ROW(INDIRECT("1:"&amp;LEN(C933))),2))-9*(MID(C933,LEN(C933)+1-ROW(INDIRECT("1:"&amp;LEN(C933))),1)*(2-MOD(ROW(INDIRECT("1:"&amp;LEN(C933))),2))&gt;9)),10)=0</f>
        <v/>
      </c>
      <c r="F933">
        <f>TEXT(B933,"0.00000E+00")</f>
        <v/>
      </c>
    </row>
    <row r="934">
      <c r="A934" s="13" t="inlineStr">
        <is>
          <t>9999128380322043</t>
        </is>
      </c>
      <c r="B934" s="14">
        <f>VALUE(A934)</f>
        <v/>
      </c>
      <c r="C934">
        <f>TEXT(B934,"0")</f>
        <v/>
      </c>
      <c r="D934">
        <f>A934=C934</f>
        <v/>
      </c>
      <c r="E934">
        <f>MOD(SUMPRODUCT(MID(C934,LEN(C934)+1-ROW(INDIRECT("1:"&amp;LEN(C934))),1)*(2-MOD(ROW(INDIRECT("1:"&amp;LEN(C934))),2))-9*(MID(C934,LEN(C934)+1-ROW(INDIRECT("1:"&amp;LEN(C934))),1)*(2-MOD(ROW(INDIRECT("1:"&amp;LEN(C934))),2))&gt;9)),10)=0</f>
        <v/>
      </c>
      <c r="F934">
        <f>TEXT(B934,"0.00000E+00")</f>
        <v/>
      </c>
    </row>
    <row r="935">
      <c r="A935" s="13" t="inlineStr">
        <is>
          <t>9999129763070480</t>
        </is>
      </c>
      <c r="B935" s="14">
        <f>VALUE(A935)</f>
        <v/>
      </c>
      <c r="C935">
        <f>TEXT(B935,"0")</f>
        <v/>
      </c>
      <c r="D935">
        <f>A935=C935</f>
        <v/>
      </c>
      <c r="E935">
        <f>MOD(SUMPRODUCT(MID(C935,LEN(C935)+1-ROW(INDIRECT("1:"&amp;LEN(C935))),1)*(2-MOD(ROW(INDIRECT("1:"&amp;LEN(C935))),2))-9*(MID(C935,LEN(C935)+1-ROW(INDIRECT("1:"&amp;LEN(C935))),1)*(2-MOD(ROW(INDIRECT("1:"&amp;LEN(C935))),2))&gt;9)),10)=0</f>
        <v/>
      </c>
      <c r="F935">
        <f>TEXT(B935,"0.00000E+00")</f>
        <v/>
      </c>
    </row>
    <row r="936">
      <c r="A936" s="13" t="inlineStr">
        <is>
          <t>9999122044840532</t>
        </is>
      </c>
      <c r="B936" s="14">
        <f>VALUE(A936)</f>
        <v/>
      </c>
      <c r="C936">
        <f>TEXT(B936,"0")</f>
        <v/>
      </c>
      <c r="D936">
        <f>A936=C936</f>
        <v/>
      </c>
      <c r="E936">
        <f>MOD(SUMPRODUCT(MID(C936,LEN(C936)+1-ROW(INDIRECT("1:"&amp;LEN(C936))),1)*(2-MOD(ROW(INDIRECT("1:"&amp;LEN(C936))),2))-9*(MID(C936,LEN(C936)+1-ROW(INDIRECT("1:"&amp;LEN(C936))),1)*(2-MOD(ROW(INDIRECT("1:"&amp;LEN(C936))),2))&gt;9)),10)=0</f>
        <v/>
      </c>
      <c r="F936">
        <f>TEXT(B936,"0.00000E+00")</f>
        <v/>
      </c>
    </row>
    <row r="937">
      <c r="A937" s="13" t="inlineStr">
        <is>
          <t>9999128573512855</t>
        </is>
      </c>
      <c r="B937" s="14">
        <f>VALUE(A937)</f>
        <v/>
      </c>
      <c r="C937">
        <f>TEXT(B937,"0")</f>
        <v/>
      </c>
      <c r="D937">
        <f>A937=C937</f>
        <v/>
      </c>
      <c r="E937">
        <f>MOD(SUMPRODUCT(MID(C937,LEN(C937)+1-ROW(INDIRECT("1:"&amp;LEN(C937))),1)*(2-MOD(ROW(INDIRECT("1:"&amp;LEN(C937))),2))-9*(MID(C937,LEN(C937)+1-ROW(INDIRECT("1:"&amp;LEN(C937))),1)*(2-MOD(ROW(INDIRECT("1:"&amp;LEN(C937))),2))&gt;9)),10)=0</f>
        <v/>
      </c>
      <c r="F937">
        <f>TEXT(B937,"0.00000E+00")</f>
        <v/>
      </c>
    </row>
    <row r="938">
      <c r="A938" s="13" t="inlineStr">
        <is>
          <t>9999124091497851</t>
        </is>
      </c>
      <c r="B938" s="14">
        <f>VALUE(A938)</f>
        <v/>
      </c>
      <c r="C938">
        <f>TEXT(B938,"0")</f>
        <v/>
      </c>
      <c r="D938">
        <f>A938=C938</f>
        <v/>
      </c>
      <c r="E938">
        <f>MOD(SUMPRODUCT(MID(C938,LEN(C938)+1-ROW(INDIRECT("1:"&amp;LEN(C938))),1)*(2-MOD(ROW(INDIRECT("1:"&amp;LEN(C938))),2))-9*(MID(C938,LEN(C938)+1-ROW(INDIRECT("1:"&amp;LEN(C938))),1)*(2-MOD(ROW(INDIRECT("1:"&amp;LEN(C938))),2))&gt;9)),10)=0</f>
        <v/>
      </c>
      <c r="F938">
        <f>TEXT(B938,"0.00000E+00")</f>
        <v/>
      </c>
    </row>
    <row r="939">
      <c r="A939" s="13" t="inlineStr">
        <is>
          <t>9999125450196935</t>
        </is>
      </c>
      <c r="B939" s="14">
        <f>VALUE(A939)</f>
        <v/>
      </c>
      <c r="C939">
        <f>TEXT(B939,"0")</f>
        <v/>
      </c>
      <c r="D939">
        <f>A939=C939</f>
        <v/>
      </c>
      <c r="E939">
        <f>MOD(SUMPRODUCT(MID(C939,LEN(C939)+1-ROW(INDIRECT("1:"&amp;LEN(C939))),1)*(2-MOD(ROW(INDIRECT("1:"&amp;LEN(C939))),2))-9*(MID(C939,LEN(C939)+1-ROW(INDIRECT("1:"&amp;LEN(C939))),1)*(2-MOD(ROW(INDIRECT("1:"&amp;LEN(C939))),2))&gt;9)),10)=0</f>
        <v/>
      </c>
      <c r="F939">
        <f>TEXT(B939,"0.00000E+00")</f>
        <v/>
      </c>
    </row>
    <row r="940">
      <c r="A940" s="13" t="inlineStr">
        <is>
          <t>9999124233752155</t>
        </is>
      </c>
      <c r="B940" s="14">
        <f>VALUE(A940)</f>
        <v/>
      </c>
      <c r="C940">
        <f>TEXT(B940,"0")</f>
        <v/>
      </c>
      <c r="D940">
        <f>A940=C940</f>
        <v/>
      </c>
      <c r="E940">
        <f>MOD(SUMPRODUCT(MID(C940,LEN(C940)+1-ROW(INDIRECT("1:"&amp;LEN(C940))),1)*(2-MOD(ROW(INDIRECT("1:"&amp;LEN(C940))),2))-9*(MID(C940,LEN(C940)+1-ROW(INDIRECT("1:"&amp;LEN(C940))),1)*(2-MOD(ROW(INDIRECT("1:"&amp;LEN(C940))),2))&gt;9)),10)=0</f>
        <v/>
      </c>
      <c r="F940">
        <f>TEXT(B940,"0.00000E+00")</f>
        <v/>
      </c>
    </row>
    <row r="941">
      <c r="A941" s="13" t="inlineStr">
        <is>
          <t>9999129675093521</t>
        </is>
      </c>
      <c r="B941" s="14">
        <f>VALUE(A941)</f>
        <v/>
      </c>
      <c r="C941">
        <f>TEXT(B941,"0")</f>
        <v/>
      </c>
      <c r="D941">
        <f>A941=C941</f>
        <v/>
      </c>
      <c r="E941">
        <f>MOD(SUMPRODUCT(MID(C941,LEN(C941)+1-ROW(INDIRECT("1:"&amp;LEN(C941))),1)*(2-MOD(ROW(INDIRECT("1:"&amp;LEN(C941))),2))-9*(MID(C941,LEN(C941)+1-ROW(INDIRECT("1:"&amp;LEN(C941))),1)*(2-MOD(ROW(INDIRECT("1:"&amp;LEN(C941))),2))&gt;9)),10)=0</f>
        <v/>
      </c>
      <c r="F941">
        <f>TEXT(B941,"0.00000E+00")</f>
        <v/>
      </c>
    </row>
    <row r="942">
      <c r="A942" s="13" t="inlineStr">
        <is>
          <t>9999120624893244</t>
        </is>
      </c>
      <c r="B942" s="14">
        <f>VALUE(A942)</f>
        <v/>
      </c>
      <c r="C942">
        <f>TEXT(B942,"0")</f>
        <v/>
      </c>
      <c r="D942">
        <f>A942=C942</f>
        <v/>
      </c>
      <c r="E942">
        <f>MOD(SUMPRODUCT(MID(C942,LEN(C942)+1-ROW(INDIRECT("1:"&amp;LEN(C942))),1)*(2-MOD(ROW(INDIRECT("1:"&amp;LEN(C942))),2))-9*(MID(C942,LEN(C942)+1-ROW(INDIRECT("1:"&amp;LEN(C942))),1)*(2-MOD(ROW(INDIRECT("1:"&amp;LEN(C942))),2))&gt;9)),10)=0</f>
        <v/>
      </c>
      <c r="F942">
        <f>TEXT(B942,"0.00000E+00")</f>
        <v/>
      </c>
    </row>
    <row r="943">
      <c r="A943" s="13" t="inlineStr">
        <is>
          <t>9999126045399976</t>
        </is>
      </c>
      <c r="B943" s="14">
        <f>VALUE(A943)</f>
        <v/>
      </c>
      <c r="C943">
        <f>TEXT(B943,"0")</f>
        <v/>
      </c>
      <c r="D943">
        <f>A943=C943</f>
        <v/>
      </c>
      <c r="E943">
        <f>MOD(SUMPRODUCT(MID(C943,LEN(C943)+1-ROW(INDIRECT("1:"&amp;LEN(C943))),1)*(2-MOD(ROW(INDIRECT("1:"&amp;LEN(C943))),2))-9*(MID(C943,LEN(C943)+1-ROW(INDIRECT("1:"&amp;LEN(C943))),1)*(2-MOD(ROW(INDIRECT("1:"&amp;LEN(C943))),2))&gt;9)),10)=0</f>
        <v/>
      </c>
      <c r="F943">
        <f>TEXT(B943,"0.00000E+00")</f>
        <v/>
      </c>
    </row>
    <row r="944">
      <c r="A944" s="13" t="inlineStr">
        <is>
          <t>9999120130650203</t>
        </is>
      </c>
      <c r="B944" s="14">
        <f>VALUE(A944)</f>
        <v/>
      </c>
      <c r="C944">
        <f>TEXT(B944,"0")</f>
        <v/>
      </c>
      <c r="D944">
        <f>A944=C944</f>
        <v/>
      </c>
      <c r="E944">
        <f>MOD(SUMPRODUCT(MID(C944,LEN(C944)+1-ROW(INDIRECT("1:"&amp;LEN(C944))),1)*(2-MOD(ROW(INDIRECT("1:"&amp;LEN(C944))),2))-9*(MID(C944,LEN(C944)+1-ROW(INDIRECT("1:"&amp;LEN(C944))),1)*(2-MOD(ROW(INDIRECT("1:"&amp;LEN(C944))),2))&gt;9)),10)=0</f>
        <v/>
      </c>
      <c r="F944">
        <f>TEXT(B944,"0.00000E+00")</f>
        <v/>
      </c>
    </row>
    <row r="945">
      <c r="A945" s="13" t="inlineStr">
        <is>
          <t>9999121596051738</t>
        </is>
      </c>
      <c r="B945" s="14">
        <f>VALUE(A945)</f>
        <v/>
      </c>
      <c r="C945">
        <f>TEXT(B945,"0")</f>
        <v/>
      </c>
      <c r="D945">
        <f>A945=C945</f>
        <v/>
      </c>
      <c r="E945">
        <f>MOD(SUMPRODUCT(MID(C945,LEN(C945)+1-ROW(INDIRECT("1:"&amp;LEN(C945))),1)*(2-MOD(ROW(INDIRECT("1:"&amp;LEN(C945))),2))-9*(MID(C945,LEN(C945)+1-ROW(INDIRECT("1:"&amp;LEN(C945))),1)*(2-MOD(ROW(INDIRECT("1:"&amp;LEN(C945))),2))&gt;9)),10)=0</f>
        <v/>
      </c>
      <c r="F945">
        <f>TEXT(B945,"0.00000E+00")</f>
        <v/>
      </c>
    </row>
    <row r="946">
      <c r="A946" s="13" t="inlineStr">
        <is>
          <t>9999121781092760</t>
        </is>
      </c>
      <c r="B946" s="14">
        <f>VALUE(A946)</f>
        <v/>
      </c>
      <c r="C946">
        <f>TEXT(B946,"0")</f>
        <v/>
      </c>
      <c r="D946">
        <f>A946=C946</f>
        <v/>
      </c>
      <c r="E946">
        <f>MOD(SUMPRODUCT(MID(C946,LEN(C946)+1-ROW(INDIRECT("1:"&amp;LEN(C946))),1)*(2-MOD(ROW(INDIRECT("1:"&amp;LEN(C946))),2))-9*(MID(C946,LEN(C946)+1-ROW(INDIRECT("1:"&amp;LEN(C946))),1)*(2-MOD(ROW(INDIRECT("1:"&amp;LEN(C946))),2))&gt;9)),10)=0</f>
        <v/>
      </c>
      <c r="F946">
        <f>TEXT(B946,"0.00000E+00")</f>
        <v/>
      </c>
    </row>
    <row r="947">
      <c r="A947" s="13" t="inlineStr">
        <is>
          <t>9999127186348582</t>
        </is>
      </c>
      <c r="B947" s="14">
        <f>VALUE(A947)</f>
        <v/>
      </c>
      <c r="C947">
        <f>TEXT(B947,"0")</f>
        <v/>
      </c>
      <c r="D947">
        <f>A947=C947</f>
        <v/>
      </c>
      <c r="E947">
        <f>MOD(SUMPRODUCT(MID(C947,LEN(C947)+1-ROW(INDIRECT("1:"&amp;LEN(C947))),1)*(2-MOD(ROW(INDIRECT("1:"&amp;LEN(C947))),2))-9*(MID(C947,LEN(C947)+1-ROW(INDIRECT("1:"&amp;LEN(C947))),1)*(2-MOD(ROW(INDIRECT("1:"&amp;LEN(C947))),2))&gt;9)),10)=0</f>
        <v/>
      </c>
      <c r="F947">
        <f>TEXT(B947,"0.00000E+00")</f>
        <v/>
      </c>
    </row>
    <row r="948">
      <c r="A948" s="13" t="inlineStr">
        <is>
          <t>9999124059432130</t>
        </is>
      </c>
      <c r="B948" s="14">
        <f>VALUE(A948)</f>
        <v/>
      </c>
      <c r="C948">
        <f>TEXT(B948,"0")</f>
        <v/>
      </c>
      <c r="D948">
        <f>A948=C948</f>
        <v/>
      </c>
      <c r="E948">
        <f>MOD(SUMPRODUCT(MID(C948,LEN(C948)+1-ROW(INDIRECT("1:"&amp;LEN(C948))),1)*(2-MOD(ROW(INDIRECT("1:"&amp;LEN(C948))),2))-9*(MID(C948,LEN(C948)+1-ROW(INDIRECT("1:"&amp;LEN(C948))),1)*(2-MOD(ROW(INDIRECT("1:"&amp;LEN(C948))),2))&gt;9)),10)=0</f>
        <v/>
      </c>
      <c r="F948">
        <f>TEXT(B948,"0.00000E+00")</f>
        <v/>
      </c>
    </row>
    <row r="949">
      <c r="A949" s="13" t="inlineStr">
        <is>
          <t>9999127566184193</t>
        </is>
      </c>
      <c r="B949" s="14">
        <f>VALUE(A949)</f>
        <v/>
      </c>
      <c r="C949">
        <f>TEXT(B949,"0")</f>
        <v/>
      </c>
      <c r="D949">
        <f>A949=C949</f>
        <v/>
      </c>
      <c r="E949">
        <f>MOD(SUMPRODUCT(MID(C949,LEN(C949)+1-ROW(INDIRECT("1:"&amp;LEN(C949))),1)*(2-MOD(ROW(INDIRECT("1:"&amp;LEN(C949))),2))-9*(MID(C949,LEN(C949)+1-ROW(INDIRECT("1:"&amp;LEN(C949))),1)*(2-MOD(ROW(INDIRECT("1:"&amp;LEN(C949))),2))&gt;9)),10)=0</f>
        <v/>
      </c>
      <c r="F949">
        <f>TEXT(B949,"0.00000E+00")</f>
        <v/>
      </c>
    </row>
    <row r="950">
      <c r="A950" s="13" t="inlineStr">
        <is>
          <t>9999127354126836</t>
        </is>
      </c>
      <c r="B950" s="14">
        <f>VALUE(A950)</f>
        <v/>
      </c>
      <c r="C950">
        <f>TEXT(B950,"0")</f>
        <v/>
      </c>
      <c r="D950">
        <f>A950=C950</f>
        <v/>
      </c>
      <c r="E950">
        <f>MOD(SUMPRODUCT(MID(C950,LEN(C950)+1-ROW(INDIRECT("1:"&amp;LEN(C950))),1)*(2-MOD(ROW(INDIRECT("1:"&amp;LEN(C950))),2))-9*(MID(C950,LEN(C950)+1-ROW(INDIRECT("1:"&amp;LEN(C950))),1)*(2-MOD(ROW(INDIRECT("1:"&amp;LEN(C950))),2))&gt;9)),10)=0</f>
        <v/>
      </c>
      <c r="F950">
        <f>TEXT(B950,"0.00000E+00")</f>
        <v/>
      </c>
    </row>
    <row r="951">
      <c r="A951" s="13" t="inlineStr">
        <is>
          <t>9999120775501562</t>
        </is>
      </c>
      <c r="B951" s="14">
        <f>VALUE(A951)</f>
        <v/>
      </c>
      <c r="C951">
        <f>TEXT(B951,"0")</f>
        <v/>
      </c>
      <c r="D951">
        <f>A951=C951</f>
        <v/>
      </c>
      <c r="E951">
        <f>MOD(SUMPRODUCT(MID(C951,LEN(C951)+1-ROW(INDIRECT("1:"&amp;LEN(C951))),1)*(2-MOD(ROW(INDIRECT("1:"&amp;LEN(C951))),2))-9*(MID(C951,LEN(C951)+1-ROW(INDIRECT("1:"&amp;LEN(C951))),1)*(2-MOD(ROW(INDIRECT("1:"&amp;LEN(C951))),2))&gt;9)),10)=0</f>
        <v/>
      </c>
      <c r="F951">
        <f>TEXT(B951,"0.00000E+00")</f>
        <v/>
      </c>
    </row>
    <row r="952">
      <c r="A952" s="13" t="inlineStr">
        <is>
          <t>9999124914619210</t>
        </is>
      </c>
      <c r="B952" s="14">
        <f>VALUE(A952)</f>
        <v/>
      </c>
      <c r="C952">
        <f>TEXT(B952,"0")</f>
        <v/>
      </c>
      <c r="D952">
        <f>A952=C952</f>
        <v/>
      </c>
      <c r="E952">
        <f>MOD(SUMPRODUCT(MID(C952,LEN(C952)+1-ROW(INDIRECT("1:"&amp;LEN(C952))),1)*(2-MOD(ROW(INDIRECT("1:"&amp;LEN(C952))),2))-9*(MID(C952,LEN(C952)+1-ROW(INDIRECT("1:"&amp;LEN(C952))),1)*(2-MOD(ROW(INDIRECT("1:"&amp;LEN(C952))),2))&gt;9)),10)=0</f>
        <v/>
      </c>
      <c r="F952">
        <f>TEXT(B952,"0.00000E+00")</f>
        <v/>
      </c>
    </row>
    <row r="953">
      <c r="A953" s="13" t="inlineStr">
        <is>
          <t>9999123048741981</t>
        </is>
      </c>
      <c r="B953" s="14">
        <f>VALUE(A953)</f>
        <v/>
      </c>
      <c r="C953">
        <f>TEXT(B953,"0")</f>
        <v/>
      </c>
      <c r="D953">
        <f>A953=C953</f>
        <v/>
      </c>
      <c r="E953">
        <f>MOD(SUMPRODUCT(MID(C953,LEN(C953)+1-ROW(INDIRECT("1:"&amp;LEN(C953))),1)*(2-MOD(ROW(INDIRECT("1:"&amp;LEN(C953))),2))-9*(MID(C953,LEN(C953)+1-ROW(INDIRECT("1:"&amp;LEN(C953))),1)*(2-MOD(ROW(INDIRECT("1:"&amp;LEN(C953))),2))&gt;9)),10)=0</f>
        <v/>
      </c>
      <c r="F953">
        <f>TEXT(B953,"0.00000E+00")</f>
        <v/>
      </c>
    </row>
    <row r="954">
      <c r="A954" s="13" t="inlineStr">
        <is>
          <t>9999125697220811</t>
        </is>
      </c>
      <c r="B954" s="14">
        <f>VALUE(A954)</f>
        <v/>
      </c>
      <c r="C954">
        <f>TEXT(B954,"0")</f>
        <v/>
      </c>
      <c r="D954">
        <f>A954=C954</f>
        <v/>
      </c>
      <c r="E954">
        <f>MOD(SUMPRODUCT(MID(C954,LEN(C954)+1-ROW(INDIRECT("1:"&amp;LEN(C954))),1)*(2-MOD(ROW(INDIRECT("1:"&amp;LEN(C954))),2))-9*(MID(C954,LEN(C954)+1-ROW(INDIRECT("1:"&amp;LEN(C954))),1)*(2-MOD(ROW(INDIRECT("1:"&amp;LEN(C954))),2))&gt;9)),10)=0</f>
        <v/>
      </c>
      <c r="F954">
        <f>TEXT(B954,"0.00000E+00")</f>
        <v/>
      </c>
    </row>
    <row r="955">
      <c r="A955" s="13" t="inlineStr">
        <is>
          <t>9999128178355585</t>
        </is>
      </c>
      <c r="B955" s="14">
        <f>VALUE(A955)</f>
        <v/>
      </c>
      <c r="C955">
        <f>TEXT(B955,"0")</f>
        <v/>
      </c>
      <c r="D955">
        <f>A955=C955</f>
        <v/>
      </c>
      <c r="E955">
        <f>MOD(SUMPRODUCT(MID(C955,LEN(C955)+1-ROW(INDIRECT("1:"&amp;LEN(C955))),1)*(2-MOD(ROW(INDIRECT("1:"&amp;LEN(C955))),2))-9*(MID(C955,LEN(C955)+1-ROW(INDIRECT("1:"&amp;LEN(C955))),1)*(2-MOD(ROW(INDIRECT("1:"&amp;LEN(C955))),2))&gt;9)),10)=0</f>
        <v/>
      </c>
      <c r="F955">
        <f>TEXT(B955,"0.00000E+00")</f>
        <v/>
      </c>
    </row>
    <row r="956">
      <c r="A956" s="13" t="inlineStr">
        <is>
          <t>9999122362874022</t>
        </is>
      </c>
      <c r="B956" s="14">
        <f>VALUE(A956)</f>
        <v/>
      </c>
      <c r="C956">
        <f>TEXT(B956,"0")</f>
        <v/>
      </c>
      <c r="D956">
        <f>A956=C956</f>
        <v/>
      </c>
      <c r="E956">
        <f>MOD(SUMPRODUCT(MID(C956,LEN(C956)+1-ROW(INDIRECT("1:"&amp;LEN(C956))),1)*(2-MOD(ROW(INDIRECT("1:"&amp;LEN(C956))),2))-9*(MID(C956,LEN(C956)+1-ROW(INDIRECT("1:"&amp;LEN(C956))),1)*(2-MOD(ROW(INDIRECT("1:"&amp;LEN(C956))),2))&gt;9)),10)=0</f>
        <v/>
      </c>
      <c r="F956">
        <f>TEXT(B956,"0.00000E+00")</f>
        <v/>
      </c>
    </row>
    <row r="957">
      <c r="A957" s="13" t="inlineStr">
        <is>
          <t>9999120615407293</t>
        </is>
      </c>
      <c r="B957" s="14">
        <f>VALUE(A957)</f>
        <v/>
      </c>
      <c r="C957">
        <f>TEXT(B957,"0")</f>
        <v/>
      </c>
      <c r="D957">
        <f>A957=C957</f>
        <v/>
      </c>
      <c r="E957">
        <f>MOD(SUMPRODUCT(MID(C957,LEN(C957)+1-ROW(INDIRECT("1:"&amp;LEN(C957))),1)*(2-MOD(ROW(INDIRECT("1:"&amp;LEN(C957))),2))-9*(MID(C957,LEN(C957)+1-ROW(INDIRECT("1:"&amp;LEN(C957))),1)*(2-MOD(ROW(INDIRECT("1:"&amp;LEN(C957))),2))&gt;9)),10)=0</f>
        <v/>
      </c>
      <c r="F957">
        <f>TEXT(B957,"0.00000E+00")</f>
        <v/>
      </c>
    </row>
    <row r="958">
      <c r="A958" s="13" t="inlineStr">
        <is>
          <t>9999126877497633</t>
        </is>
      </c>
      <c r="B958" s="14">
        <f>VALUE(A958)</f>
        <v/>
      </c>
      <c r="C958">
        <f>TEXT(B958,"0")</f>
        <v/>
      </c>
      <c r="D958">
        <f>A958=C958</f>
        <v/>
      </c>
      <c r="E958">
        <f>MOD(SUMPRODUCT(MID(C958,LEN(C958)+1-ROW(INDIRECT("1:"&amp;LEN(C958))),1)*(2-MOD(ROW(INDIRECT("1:"&amp;LEN(C958))),2))-9*(MID(C958,LEN(C958)+1-ROW(INDIRECT("1:"&amp;LEN(C958))),1)*(2-MOD(ROW(INDIRECT("1:"&amp;LEN(C958))),2))&gt;9)),10)=0</f>
        <v/>
      </c>
      <c r="F958">
        <f>TEXT(B958,"0.00000E+00")</f>
        <v/>
      </c>
    </row>
    <row r="959">
      <c r="A959" s="13" t="inlineStr">
        <is>
          <t>9999122810256905</t>
        </is>
      </c>
      <c r="B959" s="14">
        <f>VALUE(A959)</f>
        <v/>
      </c>
      <c r="C959">
        <f>TEXT(B959,"0")</f>
        <v/>
      </c>
      <c r="D959">
        <f>A959=C959</f>
        <v/>
      </c>
      <c r="E959">
        <f>MOD(SUMPRODUCT(MID(C959,LEN(C959)+1-ROW(INDIRECT("1:"&amp;LEN(C959))),1)*(2-MOD(ROW(INDIRECT("1:"&amp;LEN(C959))),2))-9*(MID(C959,LEN(C959)+1-ROW(INDIRECT("1:"&amp;LEN(C959))),1)*(2-MOD(ROW(INDIRECT("1:"&amp;LEN(C959))),2))&gt;9)),10)=0</f>
        <v/>
      </c>
      <c r="F959">
        <f>TEXT(B959,"0.00000E+00")</f>
        <v/>
      </c>
    </row>
    <row r="960">
      <c r="A960" s="13" t="inlineStr">
        <is>
          <t>9999125007911281</t>
        </is>
      </c>
      <c r="B960" s="14">
        <f>VALUE(A960)</f>
        <v/>
      </c>
      <c r="C960">
        <f>TEXT(B960,"0")</f>
        <v/>
      </c>
      <c r="D960">
        <f>A960=C960</f>
        <v/>
      </c>
      <c r="E960">
        <f>MOD(SUMPRODUCT(MID(C960,LEN(C960)+1-ROW(INDIRECT("1:"&amp;LEN(C960))),1)*(2-MOD(ROW(INDIRECT("1:"&amp;LEN(C960))),2))-9*(MID(C960,LEN(C960)+1-ROW(INDIRECT("1:"&amp;LEN(C960))),1)*(2-MOD(ROW(INDIRECT("1:"&amp;LEN(C960))),2))&gt;9)),10)=0</f>
        <v/>
      </c>
      <c r="F960">
        <f>TEXT(B960,"0.00000E+00")</f>
        <v/>
      </c>
    </row>
    <row r="961">
      <c r="A961" s="13" t="inlineStr">
        <is>
          <t>9999129259767953</t>
        </is>
      </c>
      <c r="B961" s="14">
        <f>VALUE(A961)</f>
        <v/>
      </c>
      <c r="C961">
        <f>TEXT(B961,"0")</f>
        <v/>
      </c>
      <c r="D961">
        <f>A961=C961</f>
        <v/>
      </c>
      <c r="E961">
        <f>MOD(SUMPRODUCT(MID(C961,LEN(C961)+1-ROW(INDIRECT("1:"&amp;LEN(C961))),1)*(2-MOD(ROW(INDIRECT("1:"&amp;LEN(C961))),2))-9*(MID(C961,LEN(C961)+1-ROW(INDIRECT("1:"&amp;LEN(C961))),1)*(2-MOD(ROW(INDIRECT("1:"&amp;LEN(C961))),2))&gt;9)),10)=0</f>
        <v/>
      </c>
      <c r="F961">
        <f>TEXT(B961,"0.00000E+00")</f>
        <v/>
      </c>
    </row>
    <row r="962">
      <c r="A962" s="13" t="inlineStr">
        <is>
          <t>9999128426469253</t>
        </is>
      </c>
      <c r="B962" s="14">
        <f>VALUE(A962)</f>
        <v/>
      </c>
      <c r="C962">
        <f>TEXT(B962,"0")</f>
        <v/>
      </c>
      <c r="D962">
        <f>A962=C962</f>
        <v/>
      </c>
      <c r="E962">
        <f>MOD(SUMPRODUCT(MID(C962,LEN(C962)+1-ROW(INDIRECT("1:"&amp;LEN(C962))),1)*(2-MOD(ROW(INDIRECT("1:"&amp;LEN(C962))),2))-9*(MID(C962,LEN(C962)+1-ROW(INDIRECT("1:"&amp;LEN(C962))),1)*(2-MOD(ROW(INDIRECT("1:"&amp;LEN(C962))),2))&gt;9)),10)=0</f>
        <v/>
      </c>
      <c r="F962">
        <f>TEXT(B962,"0.00000E+00")</f>
        <v/>
      </c>
    </row>
    <row r="963">
      <c r="A963" s="13" t="inlineStr">
        <is>
          <t>9999123869347207</t>
        </is>
      </c>
      <c r="B963" s="14">
        <f>VALUE(A963)</f>
        <v/>
      </c>
      <c r="C963">
        <f>TEXT(B963,"0")</f>
        <v/>
      </c>
      <c r="D963">
        <f>A963=C963</f>
        <v/>
      </c>
      <c r="E963">
        <f>MOD(SUMPRODUCT(MID(C963,LEN(C963)+1-ROW(INDIRECT("1:"&amp;LEN(C963))),1)*(2-MOD(ROW(INDIRECT("1:"&amp;LEN(C963))),2))-9*(MID(C963,LEN(C963)+1-ROW(INDIRECT("1:"&amp;LEN(C963))),1)*(2-MOD(ROW(INDIRECT("1:"&amp;LEN(C963))),2))&gt;9)),10)=0</f>
        <v/>
      </c>
      <c r="F963">
        <f>TEXT(B963,"0.00000E+00")</f>
        <v/>
      </c>
    </row>
    <row r="964">
      <c r="A964" s="13" t="inlineStr">
        <is>
          <t>9999125940601726</t>
        </is>
      </c>
      <c r="B964" s="14">
        <f>VALUE(A964)</f>
        <v/>
      </c>
      <c r="C964">
        <f>TEXT(B964,"0")</f>
        <v/>
      </c>
      <c r="D964">
        <f>A964=C964</f>
        <v/>
      </c>
      <c r="E964">
        <f>MOD(SUMPRODUCT(MID(C964,LEN(C964)+1-ROW(INDIRECT("1:"&amp;LEN(C964))),1)*(2-MOD(ROW(INDIRECT("1:"&amp;LEN(C964))),2))-9*(MID(C964,LEN(C964)+1-ROW(INDIRECT("1:"&amp;LEN(C964))),1)*(2-MOD(ROW(INDIRECT("1:"&amp;LEN(C964))),2))&gt;9)),10)=0</f>
        <v/>
      </c>
      <c r="F964">
        <f>TEXT(B964,"0.00000E+00")</f>
        <v/>
      </c>
    </row>
    <row r="965">
      <c r="A965" s="13" t="inlineStr">
        <is>
          <t>9999129507648237</t>
        </is>
      </c>
      <c r="B965" s="14">
        <f>VALUE(A965)</f>
        <v/>
      </c>
      <c r="C965">
        <f>TEXT(B965,"0")</f>
        <v/>
      </c>
      <c r="D965">
        <f>A965=C965</f>
        <v/>
      </c>
      <c r="E965">
        <f>MOD(SUMPRODUCT(MID(C965,LEN(C965)+1-ROW(INDIRECT("1:"&amp;LEN(C965))),1)*(2-MOD(ROW(INDIRECT("1:"&amp;LEN(C965))),2))-9*(MID(C965,LEN(C965)+1-ROW(INDIRECT("1:"&amp;LEN(C965))),1)*(2-MOD(ROW(INDIRECT("1:"&amp;LEN(C965))),2))&gt;9)),10)=0</f>
        <v/>
      </c>
      <c r="F965">
        <f>TEXT(B965,"0.00000E+00")</f>
        <v/>
      </c>
    </row>
    <row r="966">
      <c r="A966" s="13" t="inlineStr">
        <is>
          <t>9999123026246128</t>
        </is>
      </c>
      <c r="B966" s="14">
        <f>VALUE(A966)</f>
        <v/>
      </c>
      <c r="C966">
        <f>TEXT(B966,"0")</f>
        <v/>
      </c>
      <c r="D966">
        <f>A966=C966</f>
        <v/>
      </c>
      <c r="E966">
        <f>MOD(SUMPRODUCT(MID(C966,LEN(C966)+1-ROW(INDIRECT("1:"&amp;LEN(C966))),1)*(2-MOD(ROW(INDIRECT("1:"&amp;LEN(C966))),2))-9*(MID(C966,LEN(C966)+1-ROW(INDIRECT("1:"&amp;LEN(C966))),1)*(2-MOD(ROW(INDIRECT("1:"&amp;LEN(C966))),2))&gt;9)),10)=0</f>
        <v/>
      </c>
      <c r="F966">
        <f>TEXT(B966,"0.00000E+00")</f>
        <v/>
      </c>
    </row>
    <row r="967">
      <c r="A967" s="13" t="inlineStr">
        <is>
          <t>9999120705439560</t>
        </is>
      </c>
      <c r="B967" s="14">
        <f>VALUE(A967)</f>
        <v/>
      </c>
      <c r="C967">
        <f>TEXT(B967,"0")</f>
        <v/>
      </c>
      <c r="D967">
        <f>A967=C967</f>
        <v/>
      </c>
      <c r="E967">
        <f>MOD(SUMPRODUCT(MID(C967,LEN(C967)+1-ROW(INDIRECT("1:"&amp;LEN(C967))),1)*(2-MOD(ROW(INDIRECT("1:"&amp;LEN(C967))),2))-9*(MID(C967,LEN(C967)+1-ROW(INDIRECT("1:"&amp;LEN(C967))),1)*(2-MOD(ROW(INDIRECT("1:"&amp;LEN(C967))),2))&gt;9)),10)=0</f>
        <v/>
      </c>
      <c r="F967">
        <f>TEXT(B967,"0.00000E+00")</f>
        <v/>
      </c>
    </row>
    <row r="968">
      <c r="A968" s="13" t="inlineStr">
        <is>
          <t>9999127424693252</t>
        </is>
      </c>
      <c r="B968" s="14">
        <f>VALUE(A968)</f>
        <v/>
      </c>
      <c r="C968">
        <f>TEXT(B968,"0")</f>
        <v/>
      </c>
      <c r="D968">
        <f>A968=C968</f>
        <v/>
      </c>
      <c r="E968">
        <f>MOD(SUMPRODUCT(MID(C968,LEN(C968)+1-ROW(INDIRECT("1:"&amp;LEN(C968))),1)*(2-MOD(ROW(INDIRECT("1:"&amp;LEN(C968))),2))-9*(MID(C968,LEN(C968)+1-ROW(INDIRECT("1:"&amp;LEN(C968))),1)*(2-MOD(ROW(INDIRECT("1:"&amp;LEN(C968))),2))&gt;9)),10)=0</f>
        <v/>
      </c>
      <c r="F968">
        <f>TEXT(B968,"0.00000E+00")</f>
        <v/>
      </c>
    </row>
    <row r="969">
      <c r="A969" s="13" t="inlineStr">
        <is>
          <t>9999125476176887</t>
        </is>
      </c>
      <c r="B969" s="14">
        <f>VALUE(A969)</f>
        <v/>
      </c>
      <c r="C969">
        <f>TEXT(B969,"0")</f>
        <v/>
      </c>
      <c r="D969">
        <f>A969=C969</f>
        <v/>
      </c>
      <c r="E969">
        <f>MOD(SUMPRODUCT(MID(C969,LEN(C969)+1-ROW(INDIRECT("1:"&amp;LEN(C969))),1)*(2-MOD(ROW(INDIRECT("1:"&amp;LEN(C969))),2))-9*(MID(C969,LEN(C969)+1-ROW(INDIRECT("1:"&amp;LEN(C969))),1)*(2-MOD(ROW(INDIRECT("1:"&amp;LEN(C969))),2))&gt;9)),10)=0</f>
        <v/>
      </c>
      <c r="F969">
        <f>TEXT(B969,"0.00000E+00")</f>
        <v/>
      </c>
    </row>
    <row r="970">
      <c r="A970" s="13" t="inlineStr">
        <is>
          <t>9999127251299595</t>
        </is>
      </c>
      <c r="B970" s="14">
        <f>VALUE(A970)</f>
        <v/>
      </c>
      <c r="C970">
        <f>TEXT(B970,"0")</f>
        <v/>
      </c>
      <c r="D970">
        <f>A970=C970</f>
        <v/>
      </c>
      <c r="E970">
        <f>MOD(SUMPRODUCT(MID(C970,LEN(C970)+1-ROW(INDIRECT("1:"&amp;LEN(C970))),1)*(2-MOD(ROW(INDIRECT("1:"&amp;LEN(C970))),2))-9*(MID(C970,LEN(C970)+1-ROW(INDIRECT("1:"&amp;LEN(C970))),1)*(2-MOD(ROW(INDIRECT("1:"&amp;LEN(C970))),2))&gt;9)),10)=0</f>
        <v/>
      </c>
      <c r="F970">
        <f>TEXT(B970,"0.00000E+00")</f>
        <v/>
      </c>
    </row>
    <row r="971">
      <c r="A971" s="13" t="inlineStr">
        <is>
          <t>9999127181457636</t>
        </is>
      </c>
      <c r="B971" s="14">
        <f>VALUE(A971)</f>
        <v/>
      </c>
      <c r="C971">
        <f>TEXT(B971,"0")</f>
        <v/>
      </c>
      <c r="D971">
        <f>A971=C971</f>
        <v/>
      </c>
      <c r="E971">
        <f>MOD(SUMPRODUCT(MID(C971,LEN(C971)+1-ROW(INDIRECT("1:"&amp;LEN(C971))),1)*(2-MOD(ROW(INDIRECT("1:"&amp;LEN(C971))),2))-9*(MID(C971,LEN(C971)+1-ROW(INDIRECT("1:"&amp;LEN(C971))),1)*(2-MOD(ROW(INDIRECT("1:"&amp;LEN(C971))),2))&gt;9)),10)=0</f>
        <v/>
      </c>
      <c r="F971">
        <f>TEXT(B971,"0.00000E+00")</f>
        <v/>
      </c>
    </row>
    <row r="972">
      <c r="A972" s="13" t="inlineStr">
        <is>
          <t>9999126488598860</t>
        </is>
      </c>
      <c r="B972" s="14">
        <f>VALUE(A972)</f>
        <v/>
      </c>
      <c r="C972">
        <f>TEXT(B972,"0")</f>
        <v/>
      </c>
      <c r="D972">
        <f>A972=C972</f>
        <v/>
      </c>
      <c r="E972">
        <f>MOD(SUMPRODUCT(MID(C972,LEN(C972)+1-ROW(INDIRECT("1:"&amp;LEN(C972))),1)*(2-MOD(ROW(INDIRECT("1:"&amp;LEN(C972))),2))-9*(MID(C972,LEN(C972)+1-ROW(INDIRECT("1:"&amp;LEN(C972))),1)*(2-MOD(ROW(INDIRECT("1:"&amp;LEN(C972))),2))&gt;9)),10)=0</f>
        <v/>
      </c>
      <c r="F972">
        <f>TEXT(B972,"0.00000E+00")</f>
        <v/>
      </c>
    </row>
    <row r="973">
      <c r="A973" s="13" t="inlineStr">
        <is>
          <t>9999128045951749</t>
        </is>
      </c>
      <c r="B973" s="14">
        <f>VALUE(A973)</f>
        <v/>
      </c>
      <c r="C973">
        <f>TEXT(B973,"0")</f>
        <v/>
      </c>
      <c r="D973">
        <f>A973=C973</f>
        <v/>
      </c>
      <c r="E973">
        <f>MOD(SUMPRODUCT(MID(C973,LEN(C973)+1-ROW(INDIRECT("1:"&amp;LEN(C973))),1)*(2-MOD(ROW(INDIRECT("1:"&amp;LEN(C973))),2))-9*(MID(C973,LEN(C973)+1-ROW(INDIRECT("1:"&amp;LEN(C973))),1)*(2-MOD(ROW(INDIRECT("1:"&amp;LEN(C973))),2))&gt;9)),10)=0</f>
        <v/>
      </c>
      <c r="F973">
        <f>TEXT(B973,"0.00000E+00")</f>
        <v/>
      </c>
    </row>
    <row r="974">
      <c r="A974" s="13" t="inlineStr">
        <is>
          <t>9999120125905901</t>
        </is>
      </c>
      <c r="B974" s="14">
        <f>VALUE(A974)</f>
        <v/>
      </c>
      <c r="C974">
        <f>TEXT(B974,"0")</f>
        <v/>
      </c>
      <c r="D974">
        <f>A974=C974</f>
        <v/>
      </c>
      <c r="E974">
        <f>MOD(SUMPRODUCT(MID(C974,LEN(C974)+1-ROW(INDIRECT("1:"&amp;LEN(C974))),1)*(2-MOD(ROW(INDIRECT("1:"&amp;LEN(C974))),2))-9*(MID(C974,LEN(C974)+1-ROW(INDIRECT("1:"&amp;LEN(C974))),1)*(2-MOD(ROW(INDIRECT("1:"&amp;LEN(C974))),2))&gt;9)),10)=0</f>
        <v/>
      </c>
      <c r="F974">
        <f>TEXT(B974,"0.00000E+00")</f>
        <v/>
      </c>
    </row>
    <row r="975">
      <c r="A975" s="13" t="inlineStr">
        <is>
          <t>9999125422720606</t>
        </is>
      </c>
      <c r="B975" s="14">
        <f>VALUE(A975)</f>
        <v/>
      </c>
      <c r="C975">
        <f>TEXT(B975,"0")</f>
        <v/>
      </c>
      <c r="D975">
        <f>A975=C975</f>
        <v/>
      </c>
      <c r="E975">
        <f>MOD(SUMPRODUCT(MID(C975,LEN(C975)+1-ROW(INDIRECT("1:"&amp;LEN(C975))),1)*(2-MOD(ROW(INDIRECT("1:"&amp;LEN(C975))),2))-9*(MID(C975,LEN(C975)+1-ROW(INDIRECT("1:"&amp;LEN(C975))),1)*(2-MOD(ROW(INDIRECT("1:"&amp;LEN(C975))),2))&gt;9)),10)=0</f>
        <v/>
      </c>
      <c r="F975">
        <f>TEXT(B975,"0.00000E+00")</f>
        <v/>
      </c>
    </row>
    <row r="976">
      <c r="A976" s="13" t="inlineStr">
        <is>
          <t>9999122702183902</t>
        </is>
      </c>
      <c r="B976" s="14">
        <f>VALUE(A976)</f>
        <v/>
      </c>
      <c r="C976">
        <f>TEXT(B976,"0")</f>
        <v/>
      </c>
      <c r="D976">
        <f>A976=C976</f>
        <v/>
      </c>
      <c r="E976">
        <f>MOD(SUMPRODUCT(MID(C976,LEN(C976)+1-ROW(INDIRECT("1:"&amp;LEN(C976))),1)*(2-MOD(ROW(INDIRECT("1:"&amp;LEN(C976))),2))-9*(MID(C976,LEN(C976)+1-ROW(INDIRECT("1:"&amp;LEN(C976))),1)*(2-MOD(ROW(INDIRECT("1:"&amp;LEN(C976))),2))&gt;9)),10)=0</f>
        <v/>
      </c>
      <c r="F976">
        <f>TEXT(B976,"0.00000E+00")</f>
        <v/>
      </c>
    </row>
    <row r="977">
      <c r="A977" s="13" t="inlineStr">
        <is>
          <t>9999125821944997</t>
        </is>
      </c>
      <c r="B977" s="14">
        <f>VALUE(A977)</f>
        <v/>
      </c>
      <c r="C977">
        <f>TEXT(B977,"0")</f>
        <v/>
      </c>
      <c r="D977">
        <f>A977=C977</f>
        <v/>
      </c>
      <c r="E977">
        <f>MOD(SUMPRODUCT(MID(C977,LEN(C977)+1-ROW(INDIRECT("1:"&amp;LEN(C977))),1)*(2-MOD(ROW(INDIRECT("1:"&amp;LEN(C977))),2))-9*(MID(C977,LEN(C977)+1-ROW(INDIRECT("1:"&amp;LEN(C977))),1)*(2-MOD(ROW(INDIRECT("1:"&amp;LEN(C977))),2))&gt;9)),10)=0</f>
        <v/>
      </c>
      <c r="F977">
        <f>TEXT(B977,"0.00000E+00")</f>
        <v/>
      </c>
    </row>
    <row r="978">
      <c r="A978" s="13" t="inlineStr">
        <is>
          <t>9999120293621108</t>
        </is>
      </c>
      <c r="B978" s="14">
        <f>VALUE(A978)</f>
        <v/>
      </c>
      <c r="C978">
        <f>TEXT(B978,"0")</f>
        <v/>
      </c>
      <c r="D978">
        <f>A978=C978</f>
        <v/>
      </c>
      <c r="E978">
        <f>MOD(SUMPRODUCT(MID(C978,LEN(C978)+1-ROW(INDIRECT("1:"&amp;LEN(C978))),1)*(2-MOD(ROW(INDIRECT("1:"&amp;LEN(C978))),2))-9*(MID(C978,LEN(C978)+1-ROW(INDIRECT("1:"&amp;LEN(C978))),1)*(2-MOD(ROW(INDIRECT("1:"&amp;LEN(C978))),2))&gt;9)),10)=0</f>
        <v/>
      </c>
      <c r="F978">
        <f>TEXT(B978,"0.00000E+00")</f>
        <v/>
      </c>
    </row>
    <row r="979">
      <c r="A979" s="13" t="inlineStr">
        <is>
          <t>9999126028033964</t>
        </is>
      </c>
      <c r="B979" s="14">
        <f>VALUE(A979)</f>
        <v/>
      </c>
      <c r="C979">
        <f>TEXT(B979,"0")</f>
        <v/>
      </c>
      <c r="D979">
        <f>A979=C979</f>
        <v/>
      </c>
      <c r="E979">
        <f>MOD(SUMPRODUCT(MID(C979,LEN(C979)+1-ROW(INDIRECT("1:"&amp;LEN(C979))),1)*(2-MOD(ROW(INDIRECT("1:"&amp;LEN(C979))),2))-9*(MID(C979,LEN(C979)+1-ROW(INDIRECT("1:"&amp;LEN(C979))),1)*(2-MOD(ROW(INDIRECT("1:"&amp;LEN(C979))),2))&gt;9)),10)=0</f>
        <v/>
      </c>
      <c r="F979">
        <f>TEXT(B979,"0.00000E+00")</f>
        <v/>
      </c>
    </row>
    <row r="980">
      <c r="A980" s="13" t="inlineStr">
        <is>
          <t>9999125052216800</t>
        </is>
      </c>
      <c r="B980" s="14">
        <f>VALUE(A980)</f>
        <v/>
      </c>
      <c r="C980">
        <f>TEXT(B980,"0")</f>
        <v/>
      </c>
      <c r="D980">
        <f>A980=C980</f>
        <v/>
      </c>
      <c r="E980">
        <f>MOD(SUMPRODUCT(MID(C980,LEN(C980)+1-ROW(INDIRECT("1:"&amp;LEN(C980))),1)*(2-MOD(ROW(INDIRECT("1:"&amp;LEN(C980))),2))-9*(MID(C980,LEN(C980)+1-ROW(INDIRECT("1:"&amp;LEN(C980))),1)*(2-MOD(ROW(INDIRECT("1:"&amp;LEN(C980))),2))&gt;9)),10)=0</f>
        <v/>
      </c>
      <c r="F980">
        <f>TEXT(B980,"0.00000E+00")</f>
        <v/>
      </c>
    </row>
    <row r="981">
      <c r="A981" s="13" t="inlineStr">
        <is>
          <t>9999121209946985</t>
        </is>
      </c>
      <c r="B981" s="14">
        <f>VALUE(A981)</f>
        <v/>
      </c>
      <c r="C981">
        <f>TEXT(B981,"0")</f>
        <v/>
      </c>
      <c r="D981">
        <f>A981=C981</f>
        <v/>
      </c>
      <c r="E981">
        <f>MOD(SUMPRODUCT(MID(C981,LEN(C981)+1-ROW(INDIRECT("1:"&amp;LEN(C981))),1)*(2-MOD(ROW(INDIRECT("1:"&amp;LEN(C981))),2))-9*(MID(C981,LEN(C981)+1-ROW(INDIRECT("1:"&amp;LEN(C981))),1)*(2-MOD(ROW(INDIRECT("1:"&amp;LEN(C981))),2))&gt;9)),10)=0</f>
        <v/>
      </c>
      <c r="F981">
        <f>TEXT(B981,"0.00000E+00")</f>
        <v/>
      </c>
    </row>
    <row r="982">
      <c r="A982" s="13" t="inlineStr">
        <is>
          <t>9999125886301836</t>
        </is>
      </c>
      <c r="B982" s="14">
        <f>VALUE(A982)</f>
        <v/>
      </c>
      <c r="C982">
        <f>TEXT(B982,"0")</f>
        <v/>
      </c>
      <c r="D982">
        <f>A982=C982</f>
        <v/>
      </c>
      <c r="E982">
        <f>MOD(SUMPRODUCT(MID(C982,LEN(C982)+1-ROW(INDIRECT("1:"&amp;LEN(C982))),1)*(2-MOD(ROW(INDIRECT("1:"&amp;LEN(C982))),2))-9*(MID(C982,LEN(C982)+1-ROW(INDIRECT("1:"&amp;LEN(C982))),1)*(2-MOD(ROW(INDIRECT("1:"&amp;LEN(C982))),2))&gt;9)),10)=0</f>
        <v/>
      </c>
      <c r="F982">
        <f>TEXT(B982,"0.00000E+00")</f>
        <v/>
      </c>
    </row>
    <row r="983">
      <c r="A983" s="13" t="inlineStr">
        <is>
          <t>9999128818539465</t>
        </is>
      </c>
      <c r="B983" s="14">
        <f>VALUE(A983)</f>
        <v/>
      </c>
      <c r="C983">
        <f>TEXT(B983,"0")</f>
        <v/>
      </c>
      <c r="D983">
        <f>A983=C983</f>
        <v/>
      </c>
      <c r="E983">
        <f>MOD(SUMPRODUCT(MID(C983,LEN(C983)+1-ROW(INDIRECT("1:"&amp;LEN(C983))),1)*(2-MOD(ROW(INDIRECT("1:"&amp;LEN(C983))),2))-9*(MID(C983,LEN(C983)+1-ROW(INDIRECT("1:"&amp;LEN(C983))),1)*(2-MOD(ROW(INDIRECT("1:"&amp;LEN(C983))),2))&gt;9)),10)=0</f>
        <v/>
      </c>
      <c r="F983">
        <f>TEXT(B983,"0.00000E+00")</f>
        <v/>
      </c>
    </row>
    <row r="984">
      <c r="A984" s="13" t="inlineStr">
        <is>
          <t>9999120165754011</t>
        </is>
      </c>
      <c r="B984" s="14">
        <f>VALUE(A984)</f>
        <v/>
      </c>
      <c r="C984">
        <f>TEXT(B984,"0")</f>
        <v/>
      </c>
      <c r="D984">
        <f>A984=C984</f>
        <v/>
      </c>
      <c r="E984">
        <f>MOD(SUMPRODUCT(MID(C984,LEN(C984)+1-ROW(INDIRECT("1:"&amp;LEN(C984))),1)*(2-MOD(ROW(INDIRECT("1:"&amp;LEN(C984))),2))-9*(MID(C984,LEN(C984)+1-ROW(INDIRECT("1:"&amp;LEN(C984))),1)*(2-MOD(ROW(INDIRECT("1:"&amp;LEN(C984))),2))&gt;9)),10)=0</f>
        <v/>
      </c>
      <c r="F984">
        <f>TEXT(B984,"0.00000E+00")</f>
        <v/>
      </c>
    </row>
    <row r="985">
      <c r="A985" s="13" t="inlineStr">
        <is>
          <t>9999120955823844</t>
        </is>
      </c>
      <c r="B985" s="14">
        <f>VALUE(A985)</f>
        <v/>
      </c>
      <c r="C985">
        <f>TEXT(B985,"0")</f>
        <v/>
      </c>
      <c r="D985">
        <f>A985=C985</f>
        <v/>
      </c>
      <c r="E985">
        <f>MOD(SUMPRODUCT(MID(C985,LEN(C985)+1-ROW(INDIRECT("1:"&amp;LEN(C985))),1)*(2-MOD(ROW(INDIRECT("1:"&amp;LEN(C985))),2))-9*(MID(C985,LEN(C985)+1-ROW(INDIRECT("1:"&amp;LEN(C985))),1)*(2-MOD(ROW(INDIRECT("1:"&amp;LEN(C985))),2))&gt;9)),10)=0</f>
        <v/>
      </c>
      <c r="F985">
        <f>TEXT(B985,"0.00000E+00")</f>
        <v/>
      </c>
    </row>
    <row r="986">
      <c r="A986" s="13" t="inlineStr">
        <is>
          <t>9999126525789373</t>
        </is>
      </c>
      <c r="B986" s="14">
        <f>VALUE(A986)</f>
        <v/>
      </c>
      <c r="C986">
        <f>TEXT(B986,"0")</f>
        <v/>
      </c>
      <c r="D986">
        <f>A986=C986</f>
        <v/>
      </c>
      <c r="E986">
        <f>MOD(SUMPRODUCT(MID(C986,LEN(C986)+1-ROW(INDIRECT("1:"&amp;LEN(C986))),1)*(2-MOD(ROW(INDIRECT("1:"&amp;LEN(C986))),2))-9*(MID(C986,LEN(C986)+1-ROW(INDIRECT("1:"&amp;LEN(C986))),1)*(2-MOD(ROW(INDIRECT("1:"&amp;LEN(C986))),2))&gt;9)),10)=0</f>
        <v/>
      </c>
      <c r="F986">
        <f>TEXT(B986,"0.00000E+00")</f>
        <v/>
      </c>
    </row>
    <row r="987">
      <c r="A987" s="13" t="inlineStr">
        <is>
          <t>9999129333779552</t>
        </is>
      </c>
      <c r="B987" s="14">
        <f>VALUE(A987)</f>
        <v/>
      </c>
      <c r="C987">
        <f>TEXT(B987,"0")</f>
        <v/>
      </c>
      <c r="D987">
        <f>A987=C987</f>
        <v/>
      </c>
      <c r="E987">
        <f>MOD(SUMPRODUCT(MID(C987,LEN(C987)+1-ROW(INDIRECT("1:"&amp;LEN(C987))),1)*(2-MOD(ROW(INDIRECT("1:"&amp;LEN(C987))),2))-9*(MID(C987,LEN(C987)+1-ROW(INDIRECT("1:"&amp;LEN(C987))),1)*(2-MOD(ROW(INDIRECT("1:"&amp;LEN(C987))),2))&gt;9)),10)=0</f>
        <v/>
      </c>
      <c r="F987">
        <f>TEXT(B987,"0.00000E+00")</f>
        <v/>
      </c>
    </row>
    <row r="988">
      <c r="A988" s="13" t="inlineStr">
        <is>
          <t>9999123905185082</t>
        </is>
      </c>
      <c r="B988" s="14">
        <f>VALUE(A988)</f>
        <v/>
      </c>
      <c r="C988">
        <f>TEXT(B988,"0")</f>
        <v/>
      </c>
      <c r="D988">
        <f>A988=C988</f>
        <v/>
      </c>
      <c r="E988">
        <f>MOD(SUMPRODUCT(MID(C988,LEN(C988)+1-ROW(INDIRECT("1:"&amp;LEN(C988))),1)*(2-MOD(ROW(INDIRECT("1:"&amp;LEN(C988))),2))-9*(MID(C988,LEN(C988)+1-ROW(INDIRECT("1:"&amp;LEN(C988))),1)*(2-MOD(ROW(INDIRECT("1:"&amp;LEN(C988))),2))&gt;9)),10)=0</f>
        <v/>
      </c>
      <c r="F988">
        <f>TEXT(B988,"0.00000E+00")</f>
        <v/>
      </c>
    </row>
    <row r="989">
      <c r="A989" s="13" t="inlineStr">
        <is>
          <t>9999120615289451</t>
        </is>
      </c>
      <c r="B989" s="14">
        <f>VALUE(A989)</f>
        <v/>
      </c>
      <c r="C989">
        <f>TEXT(B989,"0")</f>
        <v/>
      </c>
      <c r="D989">
        <f>A989=C989</f>
        <v/>
      </c>
      <c r="E989">
        <f>MOD(SUMPRODUCT(MID(C989,LEN(C989)+1-ROW(INDIRECT("1:"&amp;LEN(C989))),1)*(2-MOD(ROW(INDIRECT("1:"&amp;LEN(C989))),2))-9*(MID(C989,LEN(C989)+1-ROW(INDIRECT("1:"&amp;LEN(C989))),1)*(2-MOD(ROW(INDIRECT("1:"&amp;LEN(C989))),2))&gt;9)),10)=0</f>
        <v/>
      </c>
      <c r="F989">
        <f>TEXT(B989,"0.00000E+00")</f>
        <v/>
      </c>
    </row>
    <row r="990">
      <c r="A990" s="13" t="inlineStr">
        <is>
          <t>9999127534154641</t>
        </is>
      </c>
      <c r="B990" s="14">
        <f>VALUE(A990)</f>
        <v/>
      </c>
      <c r="C990">
        <f>TEXT(B990,"0")</f>
        <v/>
      </c>
      <c r="D990">
        <f>A990=C990</f>
        <v/>
      </c>
      <c r="E990">
        <f>MOD(SUMPRODUCT(MID(C990,LEN(C990)+1-ROW(INDIRECT("1:"&amp;LEN(C990))),1)*(2-MOD(ROW(INDIRECT("1:"&amp;LEN(C990))),2))-9*(MID(C990,LEN(C990)+1-ROW(INDIRECT("1:"&amp;LEN(C990))),1)*(2-MOD(ROW(INDIRECT("1:"&amp;LEN(C990))),2))&gt;9)),10)=0</f>
        <v/>
      </c>
      <c r="F990">
        <f>TEXT(B990,"0.00000E+00")</f>
        <v/>
      </c>
    </row>
    <row r="991">
      <c r="A991" s="13" t="inlineStr">
        <is>
          <t>9999122375068240</t>
        </is>
      </c>
      <c r="B991" s="14">
        <f>VALUE(A991)</f>
        <v/>
      </c>
      <c r="C991">
        <f>TEXT(B991,"0")</f>
        <v/>
      </c>
      <c r="D991">
        <f>A991=C991</f>
        <v/>
      </c>
      <c r="E991">
        <f>MOD(SUMPRODUCT(MID(C991,LEN(C991)+1-ROW(INDIRECT("1:"&amp;LEN(C991))),1)*(2-MOD(ROW(INDIRECT("1:"&amp;LEN(C991))),2))-9*(MID(C991,LEN(C991)+1-ROW(INDIRECT("1:"&amp;LEN(C991))),1)*(2-MOD(ROW(INDIRECT("1:"&amp;LEN(C991))),2))&gt;9)),10)=0</f>
        <v/>
      </c>
      <c r="F991">
        <f>TEXT(B991,"0.00000E+00")</f>
        <v/>
      </c>
    </row>
    <row r="992">
      <c r="A992" s="13" t="inlineStr">
        <is>
          <t>9999120165617150</t>
        </is>
      </c>
      <c r="B992" s="14">
        <f>VALUE(A992)</f>
        <v/>
      </c>
      <c r="C992">
        <f>TEXT(B992,"0")</f>
        <v/>
      </c>
      <c r="D992">
        <f>A992=C992</f>
        <v/>
      </c>
      <c r="E992">
        <f>MOD(SUMPRODUCT(MID(C992,LEN(C992)+1-ROW(INDIRECT("1:"&amp;LEN(C992))),1)*(2-MOD(ROW(INDIRECT("1:"&amp;LEN(C992))),2))-9*(MID(C992,LEN(C992)+1-ROW(INDIRECT("1:"&amp;LEN(C992))),1)*(2-MOD(ROW(INDIRECT("1:"&amp;LEN(C992))),2))&gt;9)),10)=0</f>
        <v/>
      </c>
      <c r="F992">
        <f>TEXT(B992,"0.00000E+00")</f>
        <v/>
      </c>
    </row>
    <row r="993">
      <c r="A993" s="13" t="inlineStr">
        <is>
          <t>9999127324698120</t>
        </is>
      </c>
      <c r="B993" s="14">
        <f>VALUE(A993)</f>
        <v/>
      </c>
      <c r="C993">
        <f>TEXT(B993,"0")</f>
        <v/>
      </c>
      <c r="D993">
        <f>A993=C993</f>
        <v/>
      </c>
      <c r="E993">
        <f>MOD(SUMPRODUCT(MID(C993,LEN(C993)+1-ROW(INDIRECT("1:"&amp;LEN(C993))),1)*(2-MOD(ROW(INDIRECT("1:"&amp;LEN(C993))),2))-9*(MID(C993,LEN(C993)+1-ROW(INDIRECT("1:"&amp;LEN(C993))),1)*(2-MOD(ROW(INDIRECT("1:"&amp;LEN(C993))),2))&gt;9)),10)=0</f>
        <v/>
      </c>
      <c r="F993">
        <f>TEXT(B993,"0.00000E+00")</f>
        <v/>
      </c>
    </row>
    <row r="994">
      <c r="A994" s="13" t="inlineStr">
        <is>
          <t>9999128608306075</t>
        </is>
      </c>
      <c r="B994" s="14">
        <f>VALUE(A994)</f>
        <v/>
      </c>
      <c r="C994">
        <f>TEXT(B994,"0")</f>
        <v/>
      </c>
      <c r="D994">
        <f>A994=C994</f>
        <v/>
      </c>
      <c r="E994">
        <f>MOD(SUMPRODUCT(MID(C994,LEN(C994)+1-ROW(INDIRECT("1:"&amp;LEN(C994))),1)*(2-MOD(ROW(INDIRECT("1:"&amp;LEN(C994))),2))-9*(MID(C994,LEN(C994)+1-ROW(INDIRECT("1:"&amp;LEN(C994))),1)*(2-MOD(ROW(INDIRECT("1:"&amp;LEN(C994))),2))&gt;9)),10)=0</f>
        <v/>
      </c>
      <c r="F994">
        <f>TEXT(B994,"0.00000E+00")</f>
        <v/>
      </c>
    </row>
    <row r="995">
      <c r="A995" s="13" t="inlineStr">
        <is>
          <t>9999120254841885</t>
        </is>
      </c>
      <c r="B995" s="14">
        <f>VALUE(A995)</f>
        <v/>
      </c>
      <c r="C995">
        <f>TEXT(B995,"0")</f>
        <v/>
      </c>
      <c r="D995">
        <f>A995=C995</f>
        <v/>
      </c>
      <c r="E995">
        <f>MOD(SUMPRODUCT(MID(C995,LEN(C995)+1-ROW(INDIRECT("1:"&amp;LEN(C995))),1)*(2-MOD(ROW(INDIRECT("1:"&amp;LEN(C995))),2))-9*(MID(C995,LEN(C995)+1-ROW(INDIRECT("1:"&amp;LEN(C995))),1)*(2-MOD(ROW(INDIRECT("1:"&amp;LEN(C995))),2))&gt;9)),10)=0</f>
        <v/>
      </c>
      <c r="F995">
        <f>TEXT(B995,"0.00000E+00")</f>
        <v/>
      </c>
    </row>
    <row r="996">
      <c r="A996" s="13" t="inlineStr">
        <is>
          <t>9999127142750335</t>
        </is>
      </c>
      <c r="B996" s="14">
        <f>VALUE(A996)</f>
        <v/>
      </c>
      <c r="C996">
        <f>TEXT(B996,"0")</f>
        <v/>
      </c>
      <c r="D996">
        <f>A996=C996</f>
        <v/>
      </c>
      <c r="E996">
        <f>MOD(SUMPRODUCT(MID(C996,LEN(C996)+1-ROW(INDIRECT("1:"&amp;LEN(C996))),1)*(2-MOD(ROW(INDIRECT("1:"&amp;LEN(C996))),2))-9*(MID(C996,LEN(C996)+1-ROW(INDIRECT("1:"&amp;LEN(C996))),1)*(2-MOD(ROW(INDIRECT("1:"&amp;LEN(C996))),2))&gt;9)),10)=0</f>
        <v/>
      </c>
      <c r="F996">
        <f>TEXT(B996,"0.00000E+00")</f>
        <v/>
      </c>
    </row>
    <row r="997">
      <c r="A997" s="13" t="inlineStr">
        <is>
          <t>9999127752012026</t>
        </is>
      </c>
      <c r="B997" s="14">
        <f>VALUE(A997)</f>
        <v/>
      </c>
      <c r="C997">
        <f>TEXT(B997,"0")</f>
        <v/>
      </c>
      <c r="D997">
        <f>A997=C997</f>
        <v/>
      </c>
      <c r="E997">
        <f>MOD(SUMPRODUCT(MID(C997,LEN(C997)+1-ROW(INDIRECT("1:"&amp;LEN(C997))),1)*(2-MOD(ROW(INDIRECT("1:"&amp;LEN(C997))),2))-9*(MID(C997,LEN(C997)+1-ROW(INDIRECT("1:"&amp;LEN(C997))),1)*(2-MOD(ROW(INDIRECT("1:"&amp;LEN(C997))),2))&gt;9)),10)=0</f>
        <v/>
      </c>
      <c r="F997">
        <f>TEXT(B997,"0.00000E+00")</f>
        <v/>
      </c>
    </row>
    <row r="998">
      <c r="A998" s="13" t="inlineStr">
        <is>
          <t>9999122732512310</t>
        </is>
      </c>
      <c r="B998" s="14">
        <f>VALUE(A998)</f>
        <v/>
      </c>
      <c r="C998">
        <f>TEXT(B998,"0")</f>
        <v/>
      </c>
      <c r="D998">
        <f>A998=C998</f>
        <v/>
      </c>
      <c r="E998">
        <f>MOD(SUMPRODUCT(MID(C998,LEN(C998)+1-ROW(INDIRECT("1:"&amp;LEN(C998))),1)*(2-MOD(ROW(INDIRECT("1:"&amp;LEN(C998))),2))-9*(MID(C998,LEN(C998)+1-ROW(INDIRECT("1:"&amp;LEN(C998))),1)*(2-MOD(ROW(INDIRECT("1:"&amp;LEN(C998))),2))&gt;9)),10)=0</f>
        <v/>
      </c>
      <c r="F998">
        <f>TEXT(B998,"0.00000E+00")</f>
        <v/>
      </c>
    </row>
    <row r="999">
      <c r="A999" s="13" t="inlineStr">
        <is>
          <t>9999124362167712</t>
        </is>
      </c>
      <c r="B999" s="14">
        <f>VALUE(A999)</f>
        <v/>
      </c>
      <c r="C999">
        <f>TEXT(B999,"0")</f>
        <v/>
      </c>
      <c r="D999">
        <f>A999=C999</f>
        <v/>
      </c>
      <c r="E999">
        <f>MOD(SUMPRODUCT(MID(C999,LEN(C999)+1-ROW(INDIRECT("1:"&amp;LEN(C999))),1)*(2-MOD(ROW(INDIRECT("1:"&amp;LEN(C999))),2))-9*(MID(C999,LEN(C999)+1-ROW(INDIRECT("1:"&amp;LEN(C999))),1)*(2-MOD(ROW(INDIRECT("1:"&amp;LEN(C999))),2))&gt;9)),10)=0</f>
        <v/>
      </c>
      <c r="F999">
        <f>TEXT(B999,"0.00000E+00")</f>
        <v/>
      </c>
    </row>
    <row r="1000">
      <c r="A1000" s="13" t="inlineStr">
        <is>
          <t>9999120562565697</t>
        </is>
      </c>
      <c r="B1000" s="14">
        <f>VALUE(A1000)</f>
        <v/>
      </c>
      <c r="C1000">
        <f>TEXT(B1000,"0")</f>
        <v/>
      </c>
      <c r="D1000">
        <f>A1000=C1000</f>
        <v/>
      </c>
      <c r="E1000">
        <f>MOD(SUMPRODUCT(MID(C1000,LEN(C1000)+1-ROW(INDIRECT("1:"&amp;LEN(C1000))),1)*(2-MOD(ROW(INDIRECT("1:"&amp;LEN(C1000))),2))-9*(MID(C1000,LEN(C1000)+1-ROW(INDIRECT("1:"&amp;LEN(C1000))),1)*(2-MOD(ROW(INDIRECT("1:"&amp;LEN(C1000))),2))&gt;9)),10)=0</f>
        <v/>
      </c>
      <c r="F1000">
        <f>TEXT(B1000,"0.00000E+00")</f>
        <v/>
      </c>
    </row>
    <row r="1001">
      <c r="A1001" s="13" t="inlineStr">
        <is>
          <t>9999126163707737</t>
        </is>
      </c>
      <c r="B1001" s="14">
        <f>VALUE(A1001)</f>
        <v/>
      </c>
      <c r="C1001">
        <f>TEXT(B1001,"0")</f>
        <v/>
      </c>
      <c r="D1001">
        <f>A1001=C1001</f>
        <v/>
      </c>
      <c r="E1001">
        <f>MOD(SUMPRODUCT(MID(C1001,LEN(C1001)+1-ROW(INDIRECT("1:"&amp;LEN(C1001))),1)*(2-MOD(ROW(INDIRECT("1:"&amp;LEN(C1001))),2))-9*(MID(C1001,LEN(C1001)+1-ROW(INDIRECT("1:"&amp;LEN(C1001))),1)*(2-MOD(ROW(INDIRECT("1:"&amp;LEN(C1001))),2))&gt;9)),10)=0</f>
        <v/>
      </c>
      <c r="F1001">
        <f>TEXT(B1001,"0.00000E+00")</f>
        <v/>
      </c>
    </row>
    <row r="1002">
      <c r="A1002" s="13" t="inlineStr">
        <is>
          <t>9999125685611062</t>
        </is>
      </c>
      <c r="B1002" s="14">
        <f>VALUE(A1002)</f>
        <v/>
      </c>
      <c r="C1002">
        <f>TEXT(B1002,"0")</f>
        <v/>
      </c>
      <c r="D1002">
        <f>A1002=C1002</f>
        <v/>
      </c>
      <c r="E1002">
        <f>MOD(SUMPRODUCT(MID(C1002,LEN(C1002)+1-ROW(INDIRECT("1:"&amp;LEN(C1002))),1)*(2-MOD(ROW(INDIRECT("1:"&amp;LEN(C1002))),2))-9*(MID(C1002,LEN(C1002)+1-ROW(INDIRECT("1:"&amp;LEN(C1002))),1)*(2-MOD(ROW(INDIRECT("1:"&amp;LEN(C1002))),2))&gt;9)),10)=0</f>
        <v/>
      </c>
      <c r="F1002">
        <f>TEXT(B1002,"0.00000E+00")</f>
        <v/>
      </c>
    </row>
    <row r="1003">
      <c r="A1003" s="13" t="inlineStr">
        <is>
          <t>9999127257224795</t>
        </is>
      </c>
      <c r="B1003" s="14">
        <f>VALUE(A1003)</f>
        <v/>
      </c>
      <c r="C1003">
        <f>TEXT(B1003,"0")</f>
        <v/>
      </c>
      <c r="D1003">
        <f>A1003=C1003</f>
        <v/>
      </c>
      <c r="E1003">
        <f>MOD(SUMPRODUCT(MID(C1003,LEN(C1003)+1-ROW(INDIRECT("1:"&amp;LEN(C1003))),1)*(2-MOD(ROW(INDIRECT("1:"&amp;LEN(C1003))),2))-9*(MID(C1003,LEN(C1003)+1-ROW(INDIRECT("1:"&amp;LEN(C1003))),1)*(2-MOD(ROW(INDIRECT("1:"&amp;LEN(C1003))),2))&gt;9)),10)=0</f>
        <v/>
      </c>
      <c r="F1003">
        <f>TEXT(B1003,"0.00000E+00")</f>
        <v/>
      </c>
    </row>
    <row r="1004">
      <c r="A1004" s="13" t="inlineStr">
        <is>
          <t>9999123667676773</t>
        </is>
      </c>
      <c r="B1004" s="14">
        <f>VALUE(A1004)</f>
        <v/>
      </c>
      <c r="C1004">
        <f>TEXT(B1004,"0")</f>
        <v/>
      </c>
      <c r="D1004">
        <f>A1004=C1004</f>
        <v/>
      </c>
      <c r="E1004">
        <f>MOD(SUMPRODUCT(MID(C1004,LEN(C1004)+1-ROW(INDIRECT("1:"&amp;LEN(C1004))),1)*(2-MOD(ROW(INDIRECT("1:"&amp;LEN(C1004))),2))-9*(MID(C1004,LEN(C1004)+1-ROW(INDIRECT("1:"&amp;LEN(C1004))),1)*(2-MOD(ROW(INDIRECT("1:"&amp;LEN(C1004))),2))&gt;9)),10)=0</f>
        <v/>
      </c>
      <c r="F1004">
        <f>TEXT(B1004,"0.00000E+00")</f>
        <v/>
      </c>
    </row>
    <row r="1005">
      <c r="A1005" s="13" t="inlineStr">
        <is>
          <t>9999129463170655</t>
        </is>
      </c>
      <c r="B1005" s="14">
        <f>VALUE(A1005)</f>
        <v/>
      </c>
      <c r="C1005">
        <f>TEXT(B1005,"0")</f>
        <v/>
      </c>
      <c r="D1005">
        <f>A1005=C1005</f>
        <v/>
      </c>
      <c r="E1005">
        <f>MOD(SUMPRODUCT(MID(C1005,LEN(C1005)+1-ROW(INDIRECT("1:"&amp;LEN(C1005))),1)*(2-MOD(ROW(INDIRECT("1:"&amp;LEN(C1005))),2))-9*(MID(C1005,LEN(C1005)+1-ROW(INDIRECT("1:"&amp;LEN(C1005))),1)*(2-MOD(ROW(INDIRECT("1:"&amp;LEN(C1005))),2))&gt;9)),10)=0</f>
        <v/>
      </c>
      <c r="F1005">
        <f>TEXT(B1005,"0.00000E+00")</f>
        <v/>
      </c>
    </row>
    <row r="1006">
      <c r="A1006" s="13" t="inlineStr">
        <is>
          <t>9999121636109439</t>
        </is>
      </c>
      <c r="B1006" s="14">
        <f>VALUE(A1006)</f>
        <v/>
      </c>
      <c r="C1006">
        <f>TEXT(B1006,"0")</f>
        <v/>
      </c>
      <c r="D1006">
        <f>A1006=C1006</f>
        <v/>
      </c>
      <c r="E1006">
        <f>MOD(SUMPRODUCT(MID(C1006,LEN(C1006)+1-ROW(INDIRECT("1:"&amp;LEN(C1006))),1)*(2-MOD(ROW(INDIRECT("1:"&amp;LEN(C1006))),2))-9*(MID(C1006,LEN(C1006)+1-ROW(INDIRECT("1:"&amp;LEN(C1006))),1)*(2-MOD(ROW(INDIRECT("1:"&amp;LEN(C1006))),2))&gt;9)),10)=0</f>
        <v/>
      </c>
      <c r="F1006">
        <f>TEXT(B1006,"0.00000E+00")</f>
        <v/>
      </c>
    </row>
    <row r="1007">
      <c r="A1007" s="13" t="inlineStr">
        <is>
          <t>9999128391619411</t>
        </is>
      </c>
      <c r="B1007" s="14">
        <f>VALUE(A1007)</f>
        <v/>
      </c>
      <c r="C1007">
        <f>TEXT(B1007,"0")</f>
        <v/>
      </c>
      <c r="D1007">
        <f>A1007=C1007</f>
        <v/>
      </c>
      <c r="E1007">
        <f>MOD(SUMPRODUCT(MID(C1007,LEN(C1007)+1-ROW(INDIRECT("1:"&amp;LEN(C1007))),1)*(2-MOD(ROW(INDIRECT("1:"&amp;LEN(C1007))),2))-9*(MID(C1007,LEN(C1007)+1-ROW(INDIRECT("1:"&amp;LEN(C1007))),1)*(2-MOD(ROW(INDIRECT("1:"&amp;LEN(C1007))),2))&gt;9)),10)=0</f>
        <v/>
      </c>
      <c r="F1007">
        <f>TEXT(B1007,"0.00000E+00")</f>
        <v/>
      </c>
    </row>
    <row r="1008">
      <c r="A1008" s="13" t="inlineStr">
        <is>
          <t>9999128894175499</t>
        </is>
      </c>
      <c r="B1008" s="14">
        <f>VALUE(A1008)</f>
        <v/>
      </c>
      <c r="C1008">
        <f>TEXT(B1008,"0")</f>
        <v/>
      </c>
      <c r="D1008">
        <f>A1008=C1008</f>
        <v/>
      </c>
      <c r="E1008">
        <f>MOD(SUMPRODUCT(MID(C1008,LEN(C1008)+1-ROW(INDIRECT("1:"&amp;LEN(C1008))),1)*(2-MOD(ROW(INDIRECT("1:"&amp;LEN(C1008))),2))-9*(MID(C1008,LEN(C1008)+1-ROW(INDIRECT("1:"&amp;LEN(C1008))),1)*(2-MOD(ROW(INDIRECT("1:"&amp;LEN(C1008))),2))&gt;9)),10)=0</f>
        <v/>
      </c>
      <c r="F1008">
        <f>TEXT(B1008,"0.00000E+00")</f>
        <v/>
      </c>
    </row>
  </sheetData>
  <conditionalFormatting sqref="D9:E1008">
    <cfRule type="expression" priority="1" dxfId="0">
      <formula>D9=FALSE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24" customWidth="1" min="3" max="3"/>
    <col width="12" customWidth="1" min="4" max="4"/>
    <col width="22" customWidth="1" min="5" max="5"/>
    <col width="24" customWidth="1" min="6" max="6"/>
    <col width="12" customWidth="1" min="7" max="7"/>
  </cols>
  <sheetData>
    <row r="1">
      <c r="A1" s="1" t="inlineStr">
        <is>
          <t>7桁から20桁まで。標準の書式のセルに数字だけを入れたとき、何が残るか</t>
        </is>
      </c>
    </row>
    <row r="2">
      <c r="A2" t="inlineStr">
        <is>
          <t>B列の数字を数値にした値がC列。E列は標準の書式で見える形（12桁からE表記）。F列はE列の文字列を読み戻した値</t>
        </is>
      </c>
    </row>
    <row r="4">
      <c r="A4" s="2" t="inlineStr">
        <is>
          <t>桁数</t>
        </is>
      </c>
      <c r="B4" s="2" t="inlineStr">
        <is>
          <t>入れた数字</t>
        </is>
      </c>
      <c r="C4" s="2" t="inlineStr">
        <is>
          <t>Excelが持つ値</t>
        </is>
      </c>
      <c r="D4" s="2" t="inlineStr">
        <is>
          <t>0になった桁</t>
        </is>
      </c>
      <c r="E4" s="2" t="inlineStr">
        <is>
          <t>標準の書式の表示とCSV</t>
        </is>
      </c>
      <c r="F4" s="2" t="inlineStr">
        <is>
          <t>CSVを開き直した値</t>
        </is>
      </c>
      <c r="G4" s="2" t="inlineStr">
        <is>
          <t>元に戻るか</t>
        </is>
      </c>
    </row>
    <row r="5">
      <c r="A5" s="8" t="n">
        <v>7</v>
      </c>
      <c r="B5" s="15" t="inlineStr">
        <is>
          <t>1234567</t>
        </is>
      </c>
      <c r="C5" s="8">
        <f>VALUE(B5)</f>
        <v/>
      </c>
      <c r="D5" s="8">
        <f>MAX(0,A5-15)</f>
        <v/>
      </c>
      <c r="E5" s="7">
        <f>IF(A5&lt;=11,TEXT(C5,"0"),TEXT(C5,"0.00000E+00"))</f>
        <v/>
      </c>
      <c r="F5" s="8">
        <f>VALUE(E5)</f>
        <v/>
      </c>
      <c r="G5" s="7">
        <f>TEXT(F5,"0")=B5</f>
        <v/>
      </c>
    </row>
    <row r="6">
      <c r="A6" s="8" t="n">
        <v>8</v>
      </c>
      <c r="B6" s="15" t="inlineStr">
        <is>
          <t>12345678</t>
        </is>
      </c>
      <c r="C6" s="8">
        <f>VALUE(B6)</f>
        <v/>
      </c>
      <c r="D6" s="8">
        <f>MAX(0,A6-15)</f>
        <v/>
      </c>
      <c r="E6" s="7">
        <f>IF(A6&lt;=11,TEXT(C6,"0"),TEXT(C6,"0.00000E+00"))</f>
        <v/>
      </c>
      <c r="F6" s="8">
        <f>VALUE(E6)</f>
        <v/>
      </c>
      <c r="G6" s="7">
        <f>TEXT(F6,"0")=B6</f>
        <v/>
      </c>
    </row>
    <row r="7">
      <c r="A7" s="8" t="n">
        <v>9</v>
      </c>
      <c r="B7" s="15" t="inlineStr">
        <is>
          <t>123456789</t>
        </is>
      </c>
      <c r="C7" s="8">
        <f>VALUE(B7)</f>
        <v/>
      </c>
      <c r="D7" s="8">
        <f>MAX(0,A7-15)</f>
        <v/>
      </c>
      <c r="E7" s="7">
        <f>IF(A7&lt;=11,TEXT(C7,"0"),TEXT(C7,"0.00000E+00"))</f>
        <v/>
      </c>
      <c r="F7" s="8">
        <f>VALUE(E7)</f>
        <v/>
      </c>
      <c r="G7" s="7">
        <f>TEXT(F7,"0")=B7</f>
        <v/>
      </c>
    </row>
    <row r="8">
      <c r="A8" s="8" t="n">
        <v>10</v>
      </c>
      <c r="B8" s="15" t="inlineStr">
        <is>
          <t>1234567890</t>
        </is>
      </c>
      <c r="C8" s="8">
        <f>VALUE(B8)</f>
        <v/>
      </c>
      <c r="D8" s="8">
        <f>MAX(0,A8-15)</f>
        <v/>
      </c>
      <c r="E8" s="7">
        <f>IF(A8&lt;=11,TEXT(C8,"0"),TEXT(C8,"0.00000E+00"))</f>
        <v/>
      </c>
      <c r="F8" s="8">
        <f>VALUE(E8)</f>
        <v/>
      </c>
      <c r="G8" s="7">
        <f>TEXT(F8,"0")=B8</f>
        <v/>
      </c>
    </row>
    <row r="9">
      <c r="A9" s="8" t="n">
        <v>11</v>
      </c>
      <c r="B9" s="15" t="inlineStr">
        <is>
          <t>12345678901</t>
        </is>
      </c>
      <c r="C9" s="8">
        <f>VALUE(B9)</f>
        <v/>
      </c>
      <c r="D9" s="8">
        <f>MAX(0,A9-15)</f>
        <v/>
      </c>
      <c r="E9" s="7">
        <f>IF(A9&lt;=11,TEXT(C9,"0"),TEXT(C9,"0.00000E+00"))</f>
        <v/>
      </c>
      <c r="F9" s="8">
        <f>VALUE(E9)</f>
        <v/>
      </c>
      <c r="G9" s="7">
        <f>TEXT(F9,"0")=B9</f>
        <v/>
      </c>
    </row>
    <row r="10">
      <c r="A10" s="8" t="n">
        <v>12</v>
      </c>
      <c r="B10" s="15" t="inlineStr">
        <is>
          <t>123456789012</t>
        </is>
      </c>
      <c r="C10" s="8">
        <f>VALUE(B10)</f>
        <v/>
      </c>
      <c r="D10" s="8">
        <f>MAX(0,A10-15)</f>
        <v/>
      </c>
      <c r="E10" s="7">
        <f>IF(A10&lt;=11,TEXT(C10,"0"),TEXT(C10,"0.00000E+00"))</f>
        <v/>
      </c>
      <c r="F10" s="8">
        <f>VALUE(E10)</f>
        <v/>
      </c>
      <c r="G10" s="7">
        <f>TEXT(F10,"0")=B10</f>
        <v/>
      </c>
    </row>
    <row r="11">
      <c r="A11" s="8" t="n">
        <v>13</v>
      </c>
      <c r="B11" s="15" t="inlineStr">
        <is>
          <t>1234567890123</t>
        </is>
      </c>
      <c r="C11" s="8">
        <f>VALUE(B11)</f>
        <v/>
      </c>
      <c r="D11" s="8">
        <f>MAX(0,A11-15)</f>
        <v/>
      </c>
      <c r="E11" s="7">
        <f>IF(A11&lt;=11,TEXT(C11,"0"),TEXT(C11,"0.00000E+00"))</f>
        <v/>
      </c>
      <c r="F11" s="8">
        <f>VALUE(E11)</f>
        <v/>
      </c>
      <c r="G11" s="7">
        <f>TEXT(F11,"0")=B11</f>
        <v/>
      </c>
    </row>
    <row r="12">
      <c r="A12" s="8" t="n">
        <v>14</v>
      </c>
      <c r="B12" s="15" t="inlineStr">
        <is>
          <t>12345678901234</t>
        </is>
      </c>
      <c r="C12" s="8">
        <f>VALUE(B12)</f>
        <v/>
      </c>
      <c r="D12" s="8">
        <f>MAX(0,A12-15)</f>
        <v/>
      </c>
      <c r="E12" s="7">
        <f>IF(A12&lt;=11,TEXT(C12,"0"),TEXT(C12,"0.00000E+00"))</f>
        <v/>
      </c>
      <c r="F12" s="8">
        <f>VALUE(E12)</f>
        <v/>
      </c>
      <c r="G12" s="7">
        <f>TEXT(F12,"0")=B12</f>
        <v/>
      </c>
    </row>
    <row r="13">
      <c r="A13" s="8" t="n">
        <v>15</v>
      </c>
      <c r="B13" s="15" t="inlineStr">
        <is>
          <t>123456789012345</t>
        </is>
      </c>
      <c r="C13" s="8">
        <f>VALUE(B13)</f>
        <v/>
      </c>
      <c r="D13" s="8">
        <f>MAX(0,A13-15)</f>
        <v/>
      </c>
      <c r="E13" s="7">
        <f>IF(A13&lt;=11,TEXT(C13,"0"),TEXT(C13,"0.00000E+00"))</f>
        <v/>
      </c>
      <c r="F13" s="8">
        <f>VALUE(E13)</f>
        <v/>
      </c>
      <c r="G13" s="7">
        <f>TEXT(F13,"0")=B13</f>
        <v/>
      </c>
    </row>
    <row r="14">
      <c r="A14" s="8" t="n">
        <v>16</v>
      </c>
      <c r="B14" s="15" t="inlineStr">
        <is>
          <t>1234567890123456</t>
        </is>
      </c>
      <c r="C14" s="8">
        <f>VALUE(B14)</f>
        <v/>
      </c>
      <c r="D14" s="8">
        <f>MAX(0,A14-15)</f>
        <v/>
      </c>
      <c r="E14" s="7">
        <f>IF(A14&lt;=11,TEXT(C14,"0"),TEXT(C14,"0.00000E+00"))</f>
        <v/>
      </c>
      <c r="F14" s="8">
        <f>VALUE(E14)</f>
        <v/>
      </c>
      <c r="G14" s="7">
        <f>TEXT(F14,"0")=B14</f>
        <v/>
      </c>
    </row>
    <row r="15">
      <c r="A15" s="8" t="n">
        <v>17</v>
      </c>
      <c r="B15" s="15" t="inlineStr">
        <is>
          <t>12345678901234567</t>
        </is>
      </c>
      <c r="C15" s="8">
        <f>VALUE(B15)</f>
        <v/>
      </c>
      <c r="D15" s="8">
        <f>MAX(0,A15-15)</f>
        <v/>
      </c>
      <c r="E15" s="7">
        <f>IF(A15&lt;=11,TEXT(C15,"0"),TEXT(C15,"0.00000E+00"))</f>
        <v/>
      </c>
      <c r="F15" s="8">
        <f>VALUE(E15)</f>
        <v/>
      </c>
      <c r="G15" s="7">
        <f>TEXT(F15,"0")=B15</f>
        <v/>
      </c>
    </row>
    <row r="16">
      <c r="A16" s="8" t="n">
        <v>18</v>
      </c>
      <c r="B16" s="15" t="inlineStr">
        <is>
          <t>123456789012345678</t>
        </is>
      </c>
      <c r="C16" s="8">
        <f>VALUE(B16)</f>
        <v/>
      </c>
      <c r="D16" s="8">
        <f>MAX(0,A16-15)</f>
        <v/>
      </c>
      <c r="E16" s="7">
        <f>IF(A16&lt;=11,TEXT(C16,"0"),TEXT(C16,"0.00000E+00"))</f>
        <v/>
      </c>
      <c r="F16" s="8">
        <f>VALUE(E16)</f>
        <v/>
      </c>
      <c r="G16" s="7">
        <f>TEXT(F16,"0")=B16</f>
        <v/>
      </c>
    </row>
    <row r="17">
      <c r="A17" s="8" t="n">
        <v>19</v>
      </c>
      <c r="B17" s="15" t="inlineStr">
        <is>
          <t>1234567890123456789</t>
        </is>
      </c>
      <c r="C17" s="8">
        <f>VALUE(B17)</f>
        <v/>
      </c>
      <c r="D17" s="8">
        <f>MAX(0,A17-15)</f>
        <v/>
      </c>
      <c r="E17" s="7">
        <f>IF(A17&lt;=11,TEXT(C17,"0"),TEXT(C17,"0.00000E+00"))</f>
        <v/>
      </c>
      <c r="F17" s="8">
        <f>VALUE(E17)</f>
        <v/>
      </c>
      <c r="G17" s="7">
        <f>TEXT(F17,"0")=B17</f>
        <v/>
      </c>
    </row>
    <row r="18">
      <c r="A18" s="8" t="n">
        <v>20</v>
      </c>
      <c r="B18" s="15" t="inlineStr">
        <is>
          <t>12345678901234567890</t>
        </is>
      </c>
      <c r="C18" s="8">
        <f>VALUE(B18)</f>
        <v/>
      </c>
      <c r="D18" s="8">
        <f>MAX(0,A18-15)</f>
        <v/>
      </c>
      <c r="E18" s="7">
        <f>IF(A18&lt;=11,TEXT(C18,"0"),TEXT(C18,"0.00000E+00"))</f>
        <v/>
      </c>
      <c r="F18" s="8">
        <f>VALUE(E18)</f>
        <v/>
      </c>
      <c r="G18" s="7">
        <f>TEXT(F18,"0")=B18</f>
        <v/>
      </c>
    </row>
    <row r="20">
      <c r="A20" t="inlineStr">
        <is>
          <t>E列の形は、Excelに数字を入れて、標準の書式のまま列幅を広げたときの表示と、CSVに上書き保存したときに書かれた文字列を見て合わせた。</t>
        </is>
      </c>
    </row>
    <row r="21">
      <c r="A21" t="inlineStr">
        <is>
          <t>末尾が0で終わる数（例 9.99910E+15）は、Excelの表示では 9.9991E+15 のように0が省かれる。この表のTEXTは省かない。</t>
        </is>
      </c>
    </row>
  </sheetData>
  <conditionalFormatting sqref="G5:G18">
    <cfRule type="expression" priority="1" dxfId="0">
      <formula>G5=FALSE</formula>
    </cfRule>
    <cfRule type="expression" priority="2" dxfId="2">
      <formula>G5=TRUE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使い方</t>
        </is>
      </c>
    </row>
    <row r="3">
      <c r="A3" t="inlineStr">
        <is>
          <t>1 1_点検 のA列に番号を貼る。A列は文字列の書式にしてあるので、手で打った番号はそのまま残る。</t>
        </is>
      </c>
    </row>
    <row r="4">
      <c r="A4" t="inlineStr">
        <is>
          <t>2 B列で種類を選ぶ。決まった桁数は右のK列とL列の表から引く。表にない種類は、表の下に足してK列とL列の範囲を広げる。</t>
        </is>
      </c>
    </row>
    <row r="5">
      <c r="A5" t="inlineStr">
        <is>
          <t>3 F列に判定が出る。赤は壊れている、橙は今は無事でもCSVで保存すると壊れる、緑はそのまま使える。</t>
        </is>
      </c>
    </row>
    <row r="6">
      <c r="A6" t="inlineStr">
        <is>
          <t>4 先頭の0が消えただけのものは、G列に0を補った値が出る。16桁目から先が0になったものは、元のデータからやり直すしかない。</t>
        </is>
      </c>
    </row>
    <row r="7">
      <c r="A7" t="inlineStr"/>
    </row>
    <row r="8">
      <c r="A8" t="inlineStr">
        <is>
          <t>CSVを一度Excelで開いて数値になった列を貼ると、16桁以上のものはもう0になっている。点検では壊れたことは分かるが、元の数字は戻らない。</t>
        </is>
      </c>
    </row>
    <row r="9">
      <c r="A9" t="inlineStr">
        <is>
          <t>元のCSVをメモ帳などで開いて写すか、データタブの「テキストまたはCSVから」で読み込み、Power Queryの画面で列の型をテキストにしてから貼る。</t>
        </is>
      </c>
    </row>
    <row r="10">
      <c r="A10" t="inlineStr"/>
    </row>
    <row r="11">
      <c r="A11" t="inlineStr">
        <is>
          <t>Luhnの列は、カード番号の末尾の1桁が、ほかの桁から計算した値と合うかを見ている。合わなければ、どこかの桁が違う。</t>
        </is>
      </c>
    </row>
    <row r="12">
      <c r="A12" t="inlineStr">
        <is>
          <t>合っていても正しい番号とは限らない。2つの桁を入れ替えた打ち間違いなどは、見逃すことがある。</t>
        </is>
      </c>
    </row>
    <row r="13">
      <c r="A13" t="inlineStr"/>
    </row>
    <row r="14">
      <c r="A14" t="inlineStr">
        <is>
          <t>2_1000件 は、ここに書いた数を数えたシート。番号はすべて架空。</t>
        </is>
      </c>
    </row>
    <row r="15">
      <c r="A15" t="inlineStr">
        <is>
          <t>3_桁数の境目 は、何桁から壊れるかの一覧。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2026-10-06T02:53:40Z</dcterms:created>
  <dcterms:modified xmlns:dcterms="http://purl.org/dc/terms/" xmlns:xsi="http://www.w3.org/2001/XMLSchema-instance" xsi:type="dcterms:W3CDTF">2026-10-06T02:53:41Z</dcterms:modified>
</cp:coreProperties>
</file>