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判定" sheetId="1" state="visible" r:id="rId1"/>
    <sheet xmlns:r="http://schemas.openxmlformats.org/officeDocument/2006/relationships" name="基準" sheetId="2" state="visible" r:id="rId2"/>
    <sheet xmlns:r="http://schemas.openxmlformats.org/officeDocument/2006/relationships" name="使い方"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font>
    <font>
      <b val="1"/>
      <sz val="12"/>
    </font>
  </fonts>
  <fills count="4">
    <fill>
      <patternFill/>
    </fill>
    <fill>
      <patternFill patternType="gray125"/>
    </fill>
    <fill>
      <patternFill patternType="solid">
        <fgColor rgb="00E8EDF2"/>
      </patternFill>
    </fill>
    <fill>
      <patternFill patternType="solid">
        <fgColor rgb="00FFF7CC"/>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2" borderId="1" applyAlignment="1" pivotButton="0" quotePrefix="0" xfId="0">
      <alignment horizontal="center" vertical="center"/>
    </xf>
    <xf numFmtId="0" fontId="0" fillId="3" borderId="1" pivotButton="0" quotePrefix="0" xfId="0"/>
    <xf numFmtId="3" fontId="0" fillId="3" borderId="1" pivotButton="0" quotePrefix="0" xfId="0"/>
    <xf numFmtId="0" fontId="0" fillId="0" borderId="1" pivotButton="0" quotePrefix="0" xfId="0"/>
    <xf numFmtId="3" fontId="0" fillId="0" borderId="1" pivotButton="0" quotePrefix="0" xfId="0"/>
    <xf numFmtId="0" fontId="3" fillId="0" borderId="0" pivotButton="0" quotePrefix="0" xfId="0"/>
    <xf numFmtId="0" fontId="2" fillId="0" borderId="0" pivotButton="0" quotePrefix="0" xfId="0"/>
    <xf numFmtId="0" fontId="2" fillId="2" borderId="1" pivotButton="0" quotePrefix="0" xfId="0"/>
  </cellXfs>
  <cellStyles count="1">
    <cellStyle name="Normal" xfId="0" builtinId="0" hidden="0"/>
  </cellStyles>
  <dxfs count="2">
    <dxf>
      <fill>
        <patternFill patternType="solid">
          <fgColor rgb="00FDE8E8"/>
          <bgColor rgb="00FDE8E8"/>
        </patternFill>
      </fill>
    </dxf>
    <dxf>
      <fill>
        <patternFill patternType="solid">
          <fgColor rgb="00DCE9F7"/>
          <bgColor rgb="00DCE9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02"/>
  <sheetViews>
    <sheetView workbookViewId="0">
      <pane ySplit="2" topLeftCell="A3" activePane="bottomLeft" state="frozen"/>
      <selection pane="bottomLeft" activeCell="A1" sqref="A1"/>
    </sheetView>
  </sheetViews>
  <sheetFormatPr baseColWidth="8" defaultRowHeight="15"/>
  <cols>
    <col width="16" customWidth="1" min="1" max="1"/>
    <col width="24" customWidth="1" min="2" max="2"/>
    <col width="8" customWidth="1" min="3" max="3"/>
    <col width="14" customWidth="1" min="4" max="4"/>
    <col width="20" customWidth="1" min="5" max="5"/>
    <col width="16" customWidth="1" min="6" max="6"/>
    <col width="14" customWidth="1" min="7" max="7"/>
    <col width="12" customWidth="1" min="8" max="8"/>
    <col width="12" customWidth="1" min="9" max="9"/>
    <col width="14" customWidth="1" min="10" max="10"/>
    <col width="16" customWidth="1" min="11" max="11"/>
    <col width="22" customWidth="1" min="12" max="12"/>
  </cols>
  <sheetData>
    <row r="1">
      <c r="A1" s="1" t="inlineStr">
        <is>
          <t>健康保険の被扶養者の判定</t>
        </is>
      </c>
      <c r="G1" t="inlineStr">
        <is>
          <t>黄色の列だけ入力。赤は認定されない行</t>
        </is>
      </c>
    </row>
    <row r="2">
      <c r="A2" s="2" t="inlineStr">
        <is>
          <t>氏名</t>
        </is>
      </c>
      <c r="B2" s="2" t="inlineStr">
        <is>
          <t>続柄</t>
        </is>
      </c>
      <c r="C2" s="2" t="inlineStr">
        <is>
          <t>年齢</t>
        </is>
      </c>
      <c r="D2" s="2" t="inlineStr">
        <is>
          <t>同居しているか</t>
        </is>
      </c>
      <c r="E2" s="2" t="inlineStr">
        <is>
          <t>労働契約から見込む年収</t>
        </is>
      </c>
      <c r="F2" s="2" t="inlineStr">
        <is>
          <t>被保険者の年収</t>
        </is>
      </c>
      <c r="G2" s="2" t="inlineStr">
        <is>
          <t>仕送りの年額</t>
        </is>
      </c>
      <c r="H2" s="2" t="inlineStr">
        <is>
          <t>同居が要るか</t>
        </is>
      </c>
      <c r="I2" s="2" t="inlineStr">
        <is>
          <t>基準額</t>
        </is>
      </c>
      <c r="J2" s="2" t="inlineStr">
        <is>
          <t>収入の判定</t>
        </is>
      </c>
      <c r="K2" s="2" t="inlineStr">
        <is>
          <t>生計の判定</t>
        </is>
      </c>
      <c r="L2" s="2" t="inlineStr">
        <is>
          <t>結果</t>
        </is>
      </c>
    </row>
    <row r="3">
      <c r="A3" s="3" t="inlineStr">
        <is>
          <t>配偶者 パート</t>
        </is>
      </c>
      <c r="B3" s="3" t="inlineStr">
        <is>
          <t>配偶者</t>
        </is>
      </c>
      <c r="C3" s="3" t="n">
        <v>48</v>
      </c>
      <c r="D3" s="3" t="inlineStr">
        <is>
          <t>している</t>
        </is>
      </c>
      <c r="E3" s="4" t="n">
        <v>1280000</v>
      </c>
      <c r="F3" s="4" t="n">
        <v>5200000</v>
      </c>
      <c r="G3" s="4" t="n">
        <v>0</v>
      </c>
      <c r="H3" s="5">
        <f>IF($B3="","",VLOOKUP($B3,基準!$A$3:$B$16,2,FALSE))</f>
        <v/>
      </c>
      <c r="I3" s="6">
        <f>IF($C3="","",IF($C3&gt;=60,基準!$E$5,IF(AND($C3&gt;=19,$C3&lt;23,$B3&lt;&gt;"配偶者"),基準!$E$6,基準!$E$7)))</f>
        <v/>
      </c>
      <c r="J3" s="5">
        <f>IF(OR($E3="",$I3=""),"",IF($E3&lt;$I3,"基準内","基準を超える"))</f>
        <v/>
      </c>
      <c r="K3" s="5">
        <f>IF($D3="","",IF($D3="している",IF($E3&lt;$F3/2,"被保険者の半分未満","半分以上"),IF($E3&lt;$G3,"仕送りより少ない","仕送り以上")))</f>
        <v/>
      </c>
      <c r="L3" s="5">
        <f>IF(OR($B3="",$C3="",$D3=""),"",IF(AND($H3="要る",$D3="していない"),"同居が要る続柄",IF($J3="基準を超える","収入が基準を超える",IF(OR($K3="半分以上",$K3="仕送り以上"),"生計の維持を個別に見る","認定される"))))</f>
        <v/>
      </c>
    </row>
    <row r="4">
      <c r="A4" s="3" t="inlineStr">
        <is>
          <t>配偶者 年収超え</t>
        </is>
      </c>
      <c r="B4" s="3" t="inlineStr">
        <is>
          <t>配偶者</t>
        </is>
      </c>
      <c r="C4" s="3" t="n">
        <v>48</v>
      </c>
      <c r="D4" s="3" t="inlineStr">
        <is>
          <t>している</t>
        </is>
      </c>
      <c r="E4" s="4" t="n">
        <v>1360000</v>
      </c>
      <c r="F4" s="4" t="n">
        <v>5200000</v>
      </c>
      <c r="G4" s="4" t="n">
        <v>0</v>
      </c>
      <c r="H4" s="5">
        <f>IF($B4="","",VLOOKUP($B4,基準!$A$3:$B$16,2,FALSE))</f>
        <v/>
      </c>
      <c r="I4" s="6">
        <f>IF($C4="","",IF($C4&gt;=60,基準!$E$5,IF(AND($C4&gt;=19,$C4&lt;23,$B4&lt;&gt;"配偶者"),基準!$E$6,基準!$E$7)))</f>
        <v/>
      </c>
      <c r="J4" s="5">
        <f>IF(OR($E4="",$I4=""),"",IF($E4&lt;$I4,"基準内","基準を超える"))</f>
        <v/>
      </c>
      <c r="K4" s="5">
        <f>IF($D4="","",IF($D4="している",IF($E4&lt;$F4/2,"被保険者の半分未満","半分以上"),IF($E4&lt;$G4,"仕送りより少ない","仕送り以上")))</f>
        <v/>
      </c>
      <c r="L4" s="5">
        <f>IF(OR($B4="",$C4="",$D4=""),"",IF(AND($H4="要る",$D4="していない"),"同居が要る続柄",IF($J4="基準を超える","収入が基準を超える",IF(OR($K4="半分以上",$K4="仕送り以上"),"生計の維持を個別に見る","認定される"))))</f>
        <v/>
      </c>
    </row>
    <row r="5">
      <c r="A5" s="3" t="inlineStr">
        <is>
          <t>長男 大学生</t>
        </is>
      </c>
      <c r="B5" s="3" t="inlineStr">
        <is>
          <t>子</t>
        </is>
      </c>
      <c r="C5" s="3" t="n">
        <v>20</v>
      </c>
      <c r="D5" s="3" t="inlineStr">
        <is>
          <t>している</t>
        </is>
      </c>
      <c r="E5" s="4" t="n">
        <v>1450000</v>
      </c>
      <c r="F5" s="4" t="n">
        <v>5200000</v>
      </c>
      <c r="G5" s="4" t="n">
        <v>0</v>
      </c>
      <c r="H5" s="5">
        <f>IF($B5="","",VLOOKUP($B5,基準!$A$3:$B$16,2,FALSE))</f>
        <v/>
      </c>
      <c r="I5" s="6">
        <f>IF($C5="","",IF($C5&gt;=60,基準!$E$5,IF(AND($C5&gt;=19,$C5&lt;23,$B5&lt;&gt;"配偶者"),基準!$E$6,基準!$E$7)))</f>
        <v/>
      </c>
      <c r="J5" s="5">
        <f>IF(OR($E5="",$I5=""),"",IF($E5&lt;$I5,"基準内","基準を超える"))</f>
        <v/>
      </c>
      <c r="K5" s="5">
        <f>IF($D5="","",IF($D5="している",IF($E5&lt;$F5/2,"被保険者の半分未満","半分以上"),IF($E5&lt;$G5,"仕送りより少ない","仕送り以上")))</f>
        <v/>
      </c>
      <c r="L5" s="5">
        <f>IF(OR($B5="",$C5="",$D5=""),"",IF(AND($H5="要る",$D5="していない"),"同居が要る続柄",IF($J5="基準を超える","収入が基準を超える",IF(OR($K5="半分以上",$K5="仕送り以上"),"生計の維持を個別に見る","認定される"))))</f>
        <v/>
      </c>
    </row>
    <row r="6">
      <c r="A6" s="3" t="inlineStr">
        <is>
          <t>長女 高校生のとき</t>
        </is>
      </c>
      <c r="B6" s="3" t="inlineStr">
        <is>
          <t>子</t>
        </is>
      </c>
      <c r="C6" s="3" t="n">
        <v>18</v>
      </c>
      <c r="D6" s="3" t="inlineStr">
        <is>
          <t>している</t>
        </is>
      </c>
      <c r="E6" s="4" t="n">
        <v>1450000</v>
      </c>
      <c r="F6" s="4" t="n">
        <v>5200000</v>
      </c>
      <c r="G6" s="4" t="n">
        <v>0</v>
      </c>
      <c r="H6" s="5">
        <f>IF($B6="","",VLOOKUP($B6,基準!$A$3:$B$16,2,FALSE))</f>
        <v/>
      </c>
      <c r="I6" s="6">
        <f>IF($C6="","",IF($C6&gt;=60,基準!$E$5,IF(AND($C6&gt;=19,$C6&lt;23,$B6&lt;&gt;"配偶者"),基準!$E$6,基準!$E$7)))</f>
        <v/>
      </c>
      <c r="J6" s="5">
        <f>IF(OR($E6="",$I6=""),"",IF($E6&lt;$I6,"基準内","基準を超える"))</f>
        <v/>
      </c>
      <c r="K6" s="5">
        <f>IF($D6="","",IF($D6="している",IF($E6&lt;$F6/2,"被保険者の半分未満","半分以上"),IF($E6&lt;$G6,"仕送りより少ない","仕送り以上")))</f>
        <v/>
      </c>
      <c r="L6" s="5">
        <f>IF(OR($B6="",$C6="",$D6=""),"",IF(AND($H6="要る",$D6="していない"),"同居が要る続柄",IF($J6="基準を超える","収入が基準を超える",IF(OR($K6="半分以上",$K6="仕送り以上"),"生計の維持を個別に見る","認定される"))))</f>
        <v/>
      </c>
    </row>
    <row r="7">
      <c r="A7" s="3" t="inlineStr">
        <is>
          <t>母 別居 年金</t>
        </is>
      </c>
      <c r="B7" s="3" t="inlineStr">
        <is>
          <t>父母・祖父母（直系尊属）</t>
        </is>
      </c>
      <c r="C7" s="3" t="n">
        <v>67</v>
      </c>
      <c r="D7" s="3" t="inlineStr">
        <is>
          <t>していない</t>
        </is>
      </c>
      <c r="E7" s="4" t="n">
        <v>1500000</v>
      </c>
      <c r="F7" s="4" t="n">
        <v>5200000</v>
      </c>
      <c r="G7" s="4" t="n">
        <v>1800000</v>
      </c>
      <c r="H7" s="5">
        <f>IF($B7="","",VLOOKUP($B7,基準!$A$3:$B$16,2,FALSE))</f>
        <v/>
      </c>
      <c r="I7" s="6">
        <f>IF($C7="","",IF($C7&gt;=60,基準!$E$5,IF(AND($C7&gt;=19,$C7&lt;23,$B7&lt;&gt;"配偶者"),基準!$E$6,基準!$E$7)))</f>
        <v/>
      </c>
      <c r="J7" s="5">
        <f>IF(OR($E7="",$I7=""),"",IF($E7&lt;$I7,"基準内","基準を超える"))</f>
        <v/>
      </c>
      <c r="K7" s="5">
        <f>IF($D7="","",IF($D7="している",IF($E7&lt;$F7/2,"被保険者の半分未満","半分以上"),IF($E7&lt;$G7,"仕送りより少ない","仕送り以上")))</f>
        <v/>
      </c>
      <c r="L7" s="5">
        <f>IF(OR($B7="",$C7="",$D7=""),"",IF(AND($H7="要る",$D7="していない"),"同居が要る続柄",IF($J7="基準を超える","収入が基準を超える",IF(OR($K7="半分以上",$K7="仕送り以上"),"生計の維持を個別に見る","認定される"))))</f>
        <v/>
      </c>
    </row>
    <row r="8">
      <c r="A8" s="3" t="inlineStr">
        <is>
          <t>母 別居 仕送り少ない</t>
        </is>
      </c>
      <c r="B8" s="3" t="inlineStr">
        <is>
          <t>父母・祖父母（直系尊属）</t>
        </is>
      </c>
      <c r="C8" s="3" t="n">
        <v>67</v>
      </c>
      <c r="D8" s="3" t="inlineStr">
        <is>
          <t>していない</t>
        </is>
      </c>
      <c r="E8" s="4" t="n">
        <v>1500000</v>
      </c>
      <c r="F8" s="4" t="n">
        <v>5200000</v>
      </c>
      <c r="G8" s="4" t="n">
        <v>1200000</v>
      </c>
      <c r="H8" s="5">
        <f>IF($B8="","",VLOOKUP($B8,基準!$A$3:$B$16,2,FALSE))</f>
        <v/>
      </c>
      <c r="I8" s="6">
        <f>IF($C8="","",IF($C8&gt;=60,基準!$E$5,IF(AND($C8&gt;=19,$C8&lt;23,$B8&lt;&gt;"配偶者"),基準!$E$6,基準!$E$7)))</f>
        <v/>
      </c>
      <c r="J8" s="5">
        <f>IF(OR($E8="",$I8=""),"",IF($E8&lt;$I8,"基準内","基準を超える"))</f>
        <v/>
      </c>
      <c r="K8" s="5">
        <f>IF($D8="","",IF($D8="している",IF($E8&lt;$F8/2,"被保険者の半分未満","半分以上"),IF($E8&lt;$G8,"仕送りより少ない","仕送り以上")))</f>
        <v/>
      </c>
      <c r="L8" s="5">
        <f>IF(OR($B8="",$C8="",$D8=""),"",IF(AND($H8="要る",$D8="していない"),"同居が要る続柄",IF($J8="基準を超える","収入が基準を超える",IF(OR($K8="半分以上",$K8="仕送り以上"),"生計の維持を個別に見る","認定される"))))</f>
        <v/>
      </c>
    </row>
    <row r="9">
      <c r="A9" s="3" t="inlineStr">
        <is>
          <t>配偶者の母 別居</t>
        </is>
      </c>
      <c r="B9" s="3" t="inlineStr">
        <is>
          <t>配偶者の父母</t>
        </is>
      </c>
      <c r="C9" s="3" t="n">
        <v>70</v>
      </c>
      <c r="D9" s="3" t="inlineStr">
        <is>
          <t>していない</t>
        </is>
      </c>
      <c r="E9" s="4" t="n">
        <v>900000</v>
      </c>
      <c r="F9" s="4" t="n">
        <v>5200000</v>
      </c>
      <c r="G9" s="4" t="n">
        <v>1200000</v>
      </c>
      <c r="H9" s="5">
        <f>IF($B9="","",VLOOKUP($B9,基準!$A$3:$B$16,2,FALSE))</f>
        <v/>
      </c>
      <c r="I9" s="6">
        <f>IF($C9="","",IF($C9&gt;=60,基準!$E$5,IF(AND($C9&gt;=19,$C9&lt;23,$B9&lt;&gt;"配偶者"),基準!$E$6,基準!$E$7)))</f>
        <v/>
      </c>
      <c r="J9" s="5">
        <f>IF(OR($E9="",$I9=""),"",IF($E9&lt;$I9,"基準内","基準を超える"))</f>
        <v/>
      </c>
      <c r="K9" s="5">
        <f>IF($D9="","",IF($D9="している",IF($E9&lt;$F9/2,"被保険者の半分未満","半分以上"),IF($E9&lt;$G9,"仕送りより少ない","仕送り以上")))</f>
        <v/>
      </c>
      <c r="L9" s="5">
        <f>IF(OR($B9="",$C9="",$D9=""),"",IF(AND($H9="要る",$D9="していない"),"同居が要る続柄",IF($J9="基準を超える","収入が基準を超える",IF(OR($K9="半分以上",$K9="仕送り以上"),"生計の維持を個別に見る","認定される"))))</f>
        <v/>
      </c>
    </row>
    <row r="10">
      <c r="A10" s="3" t="n"/>
      <c r="B10" s="3" t="n"/>
      <c r="C10" s="3" t="n"/>
      <c r="D10" s="3" t="n"/>
      <c r="E10" s="4" t="n"/>
      <c r="F10" s="4" t="n"/>
      <c r="G10" s="4" t="n"/>
      <c r="H10" s="5">
        <f>IF($B10="","",VLOOKUP($B10,基準!$A$3:$B$16,2,FALSE))</f>
        <v/>
      </c>
      <c r="I10" s="6">
        <f>IF($C10="","",IF($C10&gt;=60,基準!$E$5,IF(AND($C10&gt;=19,$C10&lt;23,$B10&lt;&gt;"配偶者"),基準!$E$6,基準!$E$7)))</f>
        <v/>
      </c>
      <c r="J10" s="5">
        <f>IF(OR($E10="",$I10=""),"",IF($E10&lt;$I10,"基準内","基準を超える"))</f>
        <v/>
      </c>
      <c r="K10" s="5">
        <f>IF($D10="","",IF($D10="している",IF($E10&lt;$F10/2,"被保険者の半分未満","半分以上"),IF($E10&lt;$G10,"仕送りより少ない","仕送り以上")))</f>
        <v/>
      </c>
      <c r="L10" s="5">
        <f>IF(OR($B10="",$C10="",$D10=""),"",IF(AND($H10="要る",$D10="していない"),"同居が要る続柄",IF($J10="基準を超える","収入が基準を超える",IF(OR($K10="半分以上",$K10="仕送り以上"),"生計の維持を個別に見る","認定される"))))</f>
        <v/>
      </c>
    </row>
    <row r="11">
      <c r="A11" s="3" t="n"/>
      <c r="B11" s="3" t="n"/>
      <c r="C11" s="3" t="n"/>
      <c r="D11" s="3" t="n"/>
      <c r="E11" s="4" t="n"/>
      <c r="F11" s="4" t="n"/>
      <c r="G11" s="4" t="n"/>
      <c r="H11" s="5">
        <f>IF($B11="","",VLOOKUP($B11,基準!$A$3:$B$16,2,FALSE))</f>
        <v/>
      </c>
      <c r="I11" s="6">
        <f>IF($C11="","",IF($C11&gt;=60,基準!$E$5,IF(AND($C11&gt;=19,$C11&lt;23,$B11&lt;&gt;"配偶者"),基準!$E$6,基準!$E$7)))</f>
        <v/>
      </c>
      <c r="J11" s="5">
        <f>IF(OR($E11="",$I11=""),"",IF($E11&lt;$I11,"基準内","基準を超える"))</f>
        <v/>
      </c>
      <c r="K11" s="5">
        <f>IF($D11="","",IF($D11="している",IF($E11&lt;$F11/2,"被保険者の半分未満","半分以上"),IF($E11&lt;$G11,"仕送りより少ない","仕送り以上")))</f>
        <v/>
      </c>
      <c r="L11" s="5">
        <f>IF(OR($B11="",$C11="",$D11=""),"",IF(AND($H11="要る",$D11="していない"),"同居が要る続柄",IF($J11="基準を超える","収入が基準を超える",IF(OR($K11="半分以上",$K11="仕送り以上"),"生計の維持を個別に見る","認定される"))))</f>
        <v/>
      </c>
    </row>
    <row r="12">
      <c r="A12" s="3" t="n"/>
      <c r="B12" s="3" t="n"/>
      <c r="C12" s="3" t="n"/>
      <c r="D12" s="3" t="n"/>
      <c r="E12" s="4" t="n"/>
      <c r="F12" s="4" t="n"/>
      <c r="G12" s="4" t="n"/>
      <c r="H12" s="5">
        <f>IF($B12="","",VLOOKUP($B12,基準!$A$3:$B$16,2,FALSE))</f>
        <v/>
      </c>
      <c r="I12" s="6">
        <f>IF($C12="","",IF($C12&gt;=60,基準!$E$5,IF(AND($C12&gt;=19,$C12&lt;23,$B12&lt;&gt;"配偶者"),基準!$E$6,基準!$E$7)))</f>
        <v/>
      </c>
      <c r="J12" s="5">
        <f>IF(OR($E12="",$I12=""),"",IF($E12&lt;$I12,"基準内","基準を超える"))</f>
        <v/>
      </c>
      <c r="K12" s="5">
        <f>IF($D12="","",IF($D12="している",IF($E12&lt;$F12/2,"被保険者の半分未満","半分以上"),IF($E12&lt;$G12,"仕送りより少ない","仕送り以上")))</f>
        <v/>
      </c>
      <c r="L12" s="5">
        <f>IF(OR($B12="",$C12="",$D12=""),"",IF(AND($H12="要る",$D12="していない"),"同居が要る続柄",IF($J12="基準を超える","収入が基準を超える",IF(OR($K12="半分以上",$K12="仕送り以上"),"生計の維持を個別に見る","認定される"))))</f>
        <v/>
      </c>
    </row>
    <row r="13">
      <c r="A13" s="3" t="n"/>
      <c r="B13" s="3" t="n"/>
      <c r="C13" s="3" t="n"/>
      <c r="D13" s="3" t="n"/>
      <c r="E13" s="4" t="n"/>
      <c r="F13" s="4" t="n"/>
      <c r="G13" s="4" t="n"/>
      <c r="H13" s="5">
        <f>IF($B13="","",VLOOKUP($B13,基準!$A$3:$B$16,2,FALSE))</f>
        <v/>
      </c>
      <c r="I13" s="6">
        <f>IF($C13="","",IF($C13&gt;=60,基準!$E$5,IF(AND($C13&gt;=19,$C13&lt;23,$B13&lt;&gt;"配偶者"),基準!$E$6,基準!$E$7)))</f>
        <v/>
      </c>
      <c r="J13" s="5">
        <f>IF(OR($E13="",$I13=""),"",IF($E13&lt;$I13,"基準内","基準を超える"))</f>
        <v/>
      </c>
      <c r="K13" s="5">
        <f>IF($D13="","",IF($D13="している",IF($E13&lt;$F13/2,"被保険者の半分未満","半分以上"),IF($E13&lt;$G13,"仕送りより少ない","仕送り以上")))</f>
        <v/>
      </c>
      <c r="L13" s="5">
        <f>IF(OR($B13="",$C13="",$D13=""),"",IF(AND($H13="要る",$D13="していない"),"同居が要る続柄",IF($J13="基準を超える","収入が基準を超える",IF(OR($K13="半分以上",$K13="仕送り以上"),"生計の維持を個別に見る","認定される"))))</f>
        <v/>
      </c>
    </row>
    <row r="14">
      <c r="A14" s="3" t="n"/>
      <c r="B14" s="3" t="n"/>
      <c r="C14" s="3" t="n"/>
      <c r="D14" s="3" t="n"/>
      <c r="E14" s="4" t="n"/>
      <c r="F14" s="4" t="n"/>
      <c r="G14" s="4" t="n"/>
      <c r="H14" s="5">
        <f>IF($B14="","",VLOOKUP($B14,基準!$A$3:$B$16,2,FALSE))</f>
        <v/>
      </c>
      <c r="I14" s="6">
        <f>IF($C14="","",IF($C14&gt;=60,基準!$E$5,IF(AND($C14&gt;=19,$C14&lt;23,$B14&lt;&gt;"配偶者"),基準!$E$6,基準!$E$7)))</f>
        <v/>
      </c>
      <c r="J14" s="5">
        <f>IF(OR($E14="",$I14=""),"",IF($E14&lt;$I14,"基準内","基準を超える"))</f>
        <v/>
      </c>
      <c r="K14" s="5">
        <f>IF($D14="","",IF($D14="している",IF($E14&lt;$F14/2,"被保険者の半分未満","半分以上"),IF($E14&lt;$G14,"仕送りより少ない","仕送り以上")))</f>
        <v/>
      </c>
      <c r="L14" s="5">
        <f>IF(OR($B14="",$C14="",$D14=""),"",IF(AND($H14="要る",$D14="していない"),"同居が要る続柄",IF($J14="基準を超える","収入が基準を超える",IF(OR($K14="半分以上",$K14="仕送り以上"),"生計の維持を個別に見る","認定される"))))</f>
        <v/>
      </c>
    </row>
    <row r="15">
      <c r="A15" s="3" t="n"/>
      <c r="B15" s="3" t="n"/>
      <c r="C15" s="3" t="n"/>
      <c r="D15" s="3" t="n"/>
      <c r="E15" s="4" t="n"/>
      <c r="F15" s="4" t="n"/>
      <c r="G15" s="4" t="n"/>
      <c r="H15" s="5">
        <f>IF($B15="","",VLOOKUP($B15,基準!$A$3:$B$16,2,FALSE))</f>
        <v/>
      </c>
      <c r="I15" s="6">
        <f>IF($C15="","",IF($C15&gt;=60,基準!$E$5,IF(AND($C15&gt;=19,$C15&lt;23,$B15&lt;&gt;"配偶者"),基準!$E$6,基準!$E$7)))</f>
        <v/>
      </c>
      <c r="J15" s="5">
        <f>IF(OR($E15="",$I15=""),"",IF($E15&lt;$I15,"基準内","基準を超える"))</f>
        <v/>
      </c>
      <c r="K15" s="5">
        <f>IF($D15="","",IF($D15="している",IF($E15&lt;$F15/2,"被保険者の半分未満","半分以上"),IF($E15&lt;$G15,"仕送りより少ない","仕送り以上")))</f>
        <v/>
      </c>
      <c r="L15" s="5">
        <f>IF(OR($B15="",$C15="",$D15=""),"",IF(AND($H15="要る",$D15="していない"),"同居が要る続柄",IF($J15="基準を超える","収入が基準を超える",IF(OR($K15="半分以上",$K15="仕送り以上"),"生計の維持を個別に見る","認定される"))))</f>
        <v/>
      </c>
    </row>
    <row r="16">
      <c r="A16" s="3" t="n"/>
      <c r="B16" s="3" t="n"/>
      <c r="C16" s="3" t="n"/>
      <c r="D16" s="3" t="n"/>
      <c r="E16" s="4" t="n"/>
      <c r="F16" s="4" t="n"/>
      <c r="G16" s="4" t="n"/>
      <c r="H16" s="5">
        <f>IF($B16="","",VLOOKUP($B16,基準!$A$3:$B$16,2,FALSE))</f>
        <v/>
      </c>
      <c r="I16" s="6">
        <f>IF($C16="","",IF($C16&gt;=60,基準!$E$5,IF(AND($C16&gt;=19,$C16&lt;23,$B16&lt;&gt;"配偶者"),基準!$E$6,基準!$E$7)))</f>
        <v/>
      </c>
      <c r="J16" s="5">
        <f>IF(OR($E16="",$I16=""),"",IF($E16&lt;$I16,"基準内","基準を超える"))</f>
        <v/>
      </c>
      <c r="K16" s="5">
        <f>IF($D16="","",IF($D16="している",IF($E16&lt;$F16/2,"被保険者の半分未満","半分以上"),IF($E16&lt;$G16,"仕送りより少ない","仕送り以上")))</f>
        <v/>
      </c>
      <c r="L16" s="5">
        <f>IF(OR($B16="",$C16="",$D16=""),"",IF(AND($H16="要る",$D16="していない"),"同居が要る続柄",IF($J16="基準を超える","収入が基準を超える",IF(OR($K16="半分以上",$K16="仕送り以上"),"生計の維持を個別に見る","認定される"))))</f>
        <v/>
      </c>
    </row>
    <row r="17">
      <c r="A17" s="3" t="n"/>
      <c r="B17" s="3" t="n"/>
      <c r="C17" s="3" t="n"/>
      <c r="D17" s="3" t="n"/>
      <c r="E17" s="4" t="n"/>
      <c r="F17" s="4" t="n"/>
      <c r="G17" s="4" t="n"/>
      <c r="H17" s="5">
        <f>IF($B17="","",VLOOKUP($B17,基準!$A$3:$B$16,2,FALSE))</f>
        <v/>
      </c>
      <c r="I17" s="6">
        <f>IF($C17="","",IF($C17&gt;=60,基準!$E$5,IF(AND($C17&gt;=19,$C17&lt;23,$B17&lt;&gt;"配偶者"),基準!$E$6,基準!$E$7)))</f>
        <v/>
      </c>
      <c r="J17" s="5">
        <f>IF(OR($E17="",$I17=""),"",IF($E17&lt;$I17,"基準内","基準を超える"))</f>
        <v/>
      </c>
      <c r="K17" s="5">
        <f>IF($D17="","",IF($D17="している",IF($E17&lt;$F17/2,"被保険者の半分未満","半分以上"),IF($E17&lt;$G17,"仕送りより少ない","仕送り以上")))</f>
        <v/>
      </c>
      <c r="L17" s="5">
        <f>IF(OR($B17="",$C17="",$D17=""),"",IF(AND($H17="要る",$D17="していない"),"同居が要る続柄",IF($J17="基準を超える","収入が基準を超える",IF(OR($K17="半分以上",$K17="仕送り以上"),"生計の維持を個別に見る","認定される"))))</f>
        <v/>
      </c>
    </row>
    <row r="18">
      <c r="A18" s="3" t="n"/>
      <c r="B18" s="3" t="n"/>
      <c r="C18" s="3" t="n"/>
      <c r="D18" s="3" t="n"/>
      <c r="E18" s="4" t="n"/>
      <c r="F18" s="4" t="n"/>
      <c r="G18" s="4" t="n"/>
      <c r="H18" s="5">
        <f>IF($B18="","",VLOOKUP($B18,基準!$A$3:$B$16,2,FALSE))</f>
        <v/>
      </c>
      <c r="I18" s="6">
        <f>IF($C18="","",IF($C18&gt;=60,基準!$E$5,IF(AND($C18&gt;=19,$C18&lt;23,$B18&lt;&gt;"配偶者"),基準!$E$6,基準!$E$7)))</f>
        <v/>
      </c>
      <c r="J18" s="5">
        <f>IF(OR($E18="",$I18=""),"",IF($E18&lt;$I18,"基準内","基準を超える"))</f>
        <v/>
      </c>
      <c r="K18" s="5">
        <f>IF($D18="","",IF($D18="している",IF($E18&lt;$F18/2,"被保険者の半分未満","半分以上"),IF($E18&lt;$G18,"仕送りより少ない","仕送り以上")))</f>
        <v/>
      </c>
      <c r="L18" s="5">
        <f>IF(OR($B18="",$C18="",$D18=""),"",IF(AND($H18="要る",$D18="していない"),"同居が要る続柄",IF($J18="基準を超える","収入が基準を超える",IF(OR($K18="半分以上",$K18="仕送り以上"),"生計の維持を個別に見る","認定される"))))</f>
        <v/>
      </c>
    </row>
    <row r="19">
      <c r="A19" s="3" t="n"/>
      <c r="B19" s="3" t="n"/>
      <c r="C19" s="3" t="n"/>
      <c r="D19" s="3" t="n"/>
      <c r="E19" s="4" t="n"/>
      <c r="F19" s="4" t="n"/>
      <c r="G19" s="4" t="n"/>
      <c r="H19" s="5">
        <f>IF($B19="","",VLOOKUP($B19,基準!$A$3:$B$16,2,FALSE))</f>
        <v/>
      </c>
      <c r="I19" s="6">
        <f>IF($C19="","",IF($C19&gt;=60,基準!$E$5,IF(AND($C19&gt;=19,$C19&lt;23,$B19&lt;&gt;"配偶者"),基準!$E$6,基準!$E$7)))</f>
        <v/>
      </c>
      <c r="J19" s="5">
        <f>IF(OR($E19="",$I19=""),"",IF($E19&lt;$I19,"基準内","基準を超える"))</f>
        <v/>
      </c>
      <c r="K19" s="5">
        <f>IF($D19="","",IF($D19="している",IF($E19&lt;$F19/2,"被保険者の半分未満","半分以上"),IF($E19&lt;$G19,"仕送りより少ない","仕送り以上")))</f>
        <v/>
      </c>
      <c r="L19" s="5">
        <f>IF(OR($B19="",$C19="",$D19=""),"",IF(AND($H19="要る",$D19="していない"),"同居が要る続柄",IF($J19="基準を超える","収入が基準を超える",IF(OR($K19="半分以上",$K19="仕送り以上"),"生計の維持を個別に見る","認定される"))))</f>
        <v/>
      </c>
    </row>
    <row r="20">
      <c r="A20" s="3" t="n"/>
      <c r="B20" s="3" t="n"/>
      <c r="C20" s="3" t="n"/>
      <c r="D20" s="3" t="n"/>
      <c r="E20" s="4" t="n"/>
      <c r="F20" s="4" t="n"/>
      <c r="G20" s="4" t="n"/>
      <c r="H20" s="5">
        <f>IF($B20="","",VLOOKUP($B20,基準!$A$3:$B$16,2,FALSE))</f>
        <v/>
      </c>
      <c r="I20" s="6">
        <f>IF($C20="","",IF($C20&gt;=60,基準!$E$5,IF(AND($C20&gt;=19,$C20&lt;23,$B20&lt;&gt;"配偶者"),基準!$E$6,基準!$E$7)))</f>
        <v/>
      </c>
      <c r="J20" s="5">
        <f>IF(OR($E20="",$I20=""),"",IF($E20&lt;$I20,"基準内","基準を超える"))</f>
        <v/>
      </c>
      <c r="K20" s="5">
        <f>IF($D20="","",IF($D20="している",IF($E20&lt;$F20/2,"被保険者の半分未満","半分以上"),IF($E20&lt;$G20,"仕送りより少ない","仕送り以上")))</f>
        <v/>
      </c>
      <c r="L20" s="5">
        <f>IF(OR($B20="",$C20="",$D20=""),"",IF(AND($H20="要る",$D20="していない"),"同居が要る続柄",IF($J20="基準を超える","収入が基準を超える",IF(OR($K20="半分以上",$K20="仕送り以上"),"生計の維持を個別に見る","認定される"))))</f>
        <v/>
      </c>
    </row>
    <row r="21">
      <c r="A21" s="3" t="n"/>
      <c r="B21" s="3" t="n"/>
      <c r="C21" s="3" t="n"/>
      <c r="D21" s="3" t="n"/>
      <c r="E21" s="4" t="n"/>
      <c r="F21" s="4" t="n"/>
      <c r="G21" s="4" t="n"/>
      <c r="H21" s="5">
        <f>IF($B21="","",VLOOKUP($B21,基準!$A$3:$B$16,2,FALSE))</f>
        <v/>
      </c>
      <c r="I21" s="6">
        <f>IF($C21="","",IF($C21&gt;=60,基準!$E$5,IF(AND($C21&gt;=19,$C21&lt;23,$B21&lt;&gt;"配偶者"),基準!$E$6,基準!$E$7)))</f>
        <v/>
      </c>
      <c r="J21" s="5">
        <f>IF(OR($E21="",$I21=""),"",IF($E21&lt;$I21,"基準内","基準を超える"))</f>
        <v/>
      </c>
      <c r="K21" s="5">
        <f>IF($D21="","",IF($D21="している",IF($E21&lt;$F21/2,"被保険者の半分未満","半分以上"),IF($E21&lt;$G21,"仕送りより少ない","仕送り以上")))</f>
        <v/>
      </c>
      <c r="L21" s="5">
        <f>IF(OR($B21="",$C21="",$D21=""),"",IF(AND($H21="要る",$D21="していない"),"同居が要る続柄",IF($J21="基準を超える","収入が基準を超える",IF(OR($K21="半分以上",$K21="仕送り以上"),"生計の維持を個別に見る","認定される"))))</f>
        <v/>
      </c>
    </row>
    <row r="22">
      <c r="A22" s="3" t="n"/>
      <c r="B22" s="3" t="n"/>
      <c r="C22" s="3" t="n"/>
      <c r="D22" s="3" t="n"/>
      <c r="E22" s="4" t="n"/>
      <c r="F22" s="4" t="n"/>
      <c r="G22" s="4" t="n"/>
      <c r="H22" s="5">
        <f>IF($B22="","",VLOOKUP($B22,基準!$A$3:$B$16,2,FALSE))</f>
        <v/>
      </c>
      <c r="I22" s="6">
        <f>IF($C22="","",IF($C22&gt;=60,基準!$E$5,IF(AND($C22&gt;=19,$C22&lt;23,$B22&lt;&gt;"配偶者"),基準!$E$6,基準!$E$7)))</f>
        <v/>
      </c>
      <c r="J22" s="5">
        <f>IF(OR($E22="",$I22=""),"",IF($E22&lt;$I22,"基準内","基準を超える"))</f>
        <v/>
      </c>
      <c r="K22" s="5">
        <f>IF($D22="","",IF($D22="している",IF($E22&lt;$F22/2,"被保険者の半分未満","半分以上"),IF($E22&lt;$G22,"仕送りより少ない","仕送り以上")))</f>
        <v/>
      </c>
      <c r="L22" s="5">
        <f>IF(OR($B22="",$C22="",$D22=""),"",IF(AND($H22="要る",$D22="していない"),"同居が要る続柄",IF($J22="基準を超える","収入が基準を超える",IF(OR($K22="半分以上",$K22="仕送り以上"),"生計の維持を個別に見る","認定される"))))</f>
        <v/>
      </c>
    </row>
    <row r="23">
      <c r="A23" s="3" t="n"/>
      <c r="B23" s="3" t="n"/>
      <c r="C23" s="3" t="n"/>
      <c r="D23" s="3" t="n"/>
      <c r="E23" s="4" t="n"/>
      <c r="F23" s="4" t="n"/>
      <c r="G23" s="4" t="n"/>
      <c r="H23" s="5">
        <f>IF($B23="","",VLOOKUP($B23,基準!$A$3:$B$16,2,FALSE))</f>
        <v/>
      </c>
      <c r="I23" s="6">
        <f>IF($C23="","",IF($C23&gt;=60,基準!$E$5,IF(AND($C23&gt;=19,$C23&lt;23,$B23&lt;&gt;"配偶者"),基準!$E$6,基準!$E$7)))</f>
        <v/>
      </c>
      <c r="J23" s="5">
        <f>IF(OR($E23="",$I23=""),"",IF($E23&lt;$I23,"基準内","基準を超える"))</f>
        <v/>
      </c>
      <c r="K23" s="5">
        <f>IF($D23="","",IF($D23="している",IF($E23&lt;$F23/2,"被保険者の半分未満","半分以上"),IF($E23&lt;$G23,"仕送りより少ない","仕送り以上")))</f>
        <v/>
      </c>
      <c r="L23" s="5">
        <f>IF(OR($B23="",$C23="",$D23=""),"",IF(AND($H23="要る",$D23="していない"),"同居が要る続柄",IF($J23="基準を超える","収入が基準を超える",IF(OR($K23="半分以上",$K23="仕送り以上"),"生計の維持を個別に見る","認定される"))))</f>
        <v/>
      </c>
    </row>
    <row r="24">
      <c r="A24" s="3" t="n"/>
      <c r="B24" s="3" t="n"/>
      <c r="C24" s="3" t="n"/>
      <c r="D24" s="3" t="n"/>
      <c r="E24" s="4" t="n"/>
      <c r="F24" s="4" t="n"/>
      <c r="G24" s="4" t="n"/>
      <c r="H24" s="5">
        <f>IF($B24="","",VLOOKUP($B24,基準!$A$3:$B$16,2,FALSE))</f>
        <v/>
      </c>
      <c r="I24" s="6">
        <f>IF($C24="","",IF($C24&gt;=60,基準!$E$5,IF(AND($C24&gt;=19,$C24&lt;23,$B24&lt;&gt;"配偶者"),基準!$E$6,基準!$E$7)))</f>
        <v/>
      </c>
      <c r="J24" s="5">
        <f>IF(OR($E24="",$I24=""),"",IF($E24&lt;$I24,"基準内","基準を超える"))</f>
        <v/>
      </c>
      <c r="K24" s="5">
        <f>IF($D24="","",IF($D24="している",IF($E24&lt;$F24/2,"被保険者の半分未満","半分以上"),IF($E24&lt;$G24,"仕送りより少ない","仕送り以上")))</f>
        <v/>
      </c>
      <c r="L24" s="5">
        <f>IF(OR($B24="",$C24="",$D24=""),"",IF(AND($H24="要る",$D24="していない"),"同居が要る続柄",IF($J24="基準を超える","収入が基準を超える",IF(OR($K24="半分以上",$K24="仕送り以上"),"生計の維持を個別に見る","認定される"))))</f>
        <v/>
      </c>
    </row>
    <row r="25">
      <c r="A25" s="3" t="n"/>
      <c r="B25" s="3" t="n"/>
      <c r="C25" s="3" t="n"/>
      <c r="D25" s="3" t="n"/>
      <c r="E25" s="4" t="n"/>
      <c r="F25" s="4" t="n"/>
      <c r="G25" s="4" t="n"/>
      <c r="H25" s="5">
        <f>IF($B25="","",VLOOKUP($B25,基準!$A$3:$B$16,2,FALSE))</f>
        <v/>
      </c>
      <c r="I25" s="6">
        <f>IF($C25="","",IF($C25&gt;=60,基準!$E$5,IF(AND($C25&gt;=19,$C25&lt;23,$B25&lt;&gt;"配偶者"),基準!$E$6,基準!$E$7)))</f>
        <v/>
      </c>
      <c r="J25" s="5">
        <f>IF(OR($E25="",$I25=""),"",IF($E25&lt;$I25,"基準内","基準を超える"))</f>
        <v/>
      </c>
      <c r="K25" s="5">
        <f>IF($D25="","",IF($D25="している",IF($E25&lt;$F25/2,"被保険者の半分未満","半分以上"),IF($E25&lt;$G25,"仕送りより少ない","仕送り以上")))</f>
        <v/>
      </c>
      <c r="L25" s="5">
        <f>IF(OR($B25="",$C25="",$D25=""),"",IF(AND($H25="要る",$D25="していない"),"同居が要る続柄",IF($J25="基準を超える","収入が基準を超える",IF(OR($K25="半分以上",$K25="仕送り以上"),"生計の維持を個別に見る","認定される"))))</f>
        <v/>
      </c>
    </row>
    <row r="26">
      <c r="A26" s="3" t="n"/>
      <c r="B26" s="3" t="n"/>
      <c r="C26" s="3" t="n"/>
      <c r="D26" s="3" t="n"/>
      <c r="E26" s="4" t="n"/>
      <c r="F26" s="4" t="n"/>
      <c r="G26" s="4" t="n"/>
      <c r="H26" s="5">
        <f>IF($B26="","",VLOOKUP($B26,基準!$A$3:$B$16,2,FALSE))</f>
        <v/>
      </c>
      <c r="I26" s="6">
        <f>IF($C26="","",IF($C26&gt;=60,基準!$E$5,IF(AND($C26&gt;=19,$C26&lt;23,$B26&lt;&gt;"配偶者"),基準!$E$6,基準!$E$7)))</f>
        <v/>
      </c>
      <c r="J26" s="5">
        <f>IF(OR($E26="",$I26=""),"",IF($E26&lt;$I26,"基準内","基準を超える"))</f>
        <v/>
      </c>
      <c r="K26" s="5">
        <f>IF($D26="","",IF($D26="している",IF($E26&lt;$F26/2,"被保険者の半分未満","半分以上"),IF($E26&lt;$G26,"仕送りより少ない","仕送り以上")))</f>
        <v/>
      </c>
      <c r="L26" s="5">
        <f>IF(OR($B26="",$C26="",$D26=""),"",IF(AND($H26="要る",$D26="していない"),"同居が要る続柄",IF($J26="基準を超える","収入が基準を超える",IF(OR($K26="半分以上",$K26="仕送り以上"),"生計の維持を個別に見る","認定される"))))</f>
        <v/>
      </c>
    </row>
    <row r="27">
      <c r="A27" s="3" t="n"/>
      <c r="B27" s="3" t="n"/>
      <c r="C27" s="3" t="n"/>
      <c r="D27" s="3" t="n"/>
      <c r="E27" s="4" t="n"/>
      <c r="F27" s="4" t="n"/>
      <c r="G27" s="4" t="n"/>
      <c r="H27" s="5">
        <f>IF($B27="","",VLOOKUP($B27,基準!$A$3:$B$16,2,FALSE))</f>
        <v/>
      </c>
      <c r="I27" s="6">
        <f>IF($C27="","",IF($C27&gt;=60,基準!$E$5,IF(AND($C27&gt;=19,$C27&lt;23,$B27&lt;&gt;"配偶者"),基準!$E$6,基準!$E$7)))</f>
        <v/>
      </c>
      <c r="J27" s="5">
        <f>IF(OR($E27="",$I27=""),"",IF($E27&lt;$I27,"基準内","基準を超える"))</f>
        <v/>
      </c>
      <c r="K27" s="5">
        <f>IF($D27="","",IF($D27="している",IF($E27&lt;$F27/2,"被保険者の半分未満","半分以上"),IF($E27&lt;$G27,"仕送りより少ない","仕送り以上")))</f>
        <v/>
      </c>
      <c r="L27" s="5">
        <f>IF(OR($B27="",$C27="",$D27=""),"",IF(AND($H27="要る",$D27="していない"),"同居が要る続柄",IF($J27="基準を超える","収入が基準を超える",IF(OR($K27="半分以上",$K27="仕送り以上"),"生計の維持を個別に見る","認定される"))))</f>
        <v/>
      </c>
    </row>
    <row r="28">
      <c r="A28" s="3" t="n"/>
      <c r="B28" s="3" t="n"/>
      <c r="C28" s="3" t="n"/>
      <c r="D28" s="3" t="n"/>
      <c r="E28" s="4" t="n"/>
      <c r="F28" s="4" t="n"/>
      <c r="G28" s="4" t="n"/>
      <c r="H28" s="5">
        <f>IF($B28="","",VLOOKUP($B28,基準!$A$3:$B$16,2,FALSE))</f>
        <v/>
      </c>
      <c r="I28" s="6">
        <f>IF($C28="","",IF($C28&gt;=60,基準!$E$5,IF(AND($C28&gt;=19,$C28&lt;23,$B28&lt;&gt;"配偶者"),基準!$E$6,基準!$E$7)))</f>
        <v/>
      </c>
      <c r="J28" s="5">
        <f>IF(OR($E28="",$I28=""),"",IF($E28&lt;$I28,"基準内","基準を超える"))</f>
        <v/>
      </c>
      <c r="K28" s="5">
        <f>IF($D28="","",IF($D28="している",IF($E28&lt;$F28/2,"被保険者の半分未満","半分以上"),IF($E28&lt;$G28,"仕送りより少ない","仕送り以上")))</f>
        <v/>
      </c>
      <c r="L28" s="5">
        <f>IF(OR($B28="",$C28="",$D28=""),"",IF(AND($H28="要る",$D28="していない"),"同居が要る続柄",IF($J28="基準を超える","収入が基準を超える",IF(OR($K28="半分以上",$K28="仕送り以上"),"生計の維持を個別に見る","認定される"))))</f>
        <v/>
      </c>
    </row>
    <row r="29">
      <c r="A29" s="3" t="n"/>
      <c r="B29" s="3" t="n"/>
      <c r="C29" s="3" t="n"/>
      <c r="D29" s="3" t="n"/>
      <c r="E29" s="4" t="n"/>
      <c r="F29" s="4" t="n"/>
      <c r="G29" s="4" t="n"/>
      <c r="H29" s="5">
        <f>IF($B29="","",VLOOKUP($B29,基準!$A$3:$B$16,2,FALSE))</f>
        <v/>
      </c>
      <c r="I29" s="6">
        <f>IF($C29="","",IF($C29&gt;=60,基準!$E$5,IF(AND($C29&gt;=19,$C29&lt;23,$B29&lt;&gt;"配偶者"),基準!$E$6,基準!$E$7)))</f>
        <v/>
      </c>
      <c r="J29" s="5">
        <f>IF(OR($E29="",$I29=""),"",IF($E29&lt;$I29,"基準内","基準を超える"))</f>
        <v/>
      </c>
      <c r="K29" s="5">
        <f>IF($D29="","",IF($D29="している",IF($E29&lt;$F29/2,"被保険者の半分未満","半分以上"),IF($E29&lt;$G29,"仕送りより少ない","仕送り以上")))</f>
        <v/>
      </c>
      <c r="L29" s="5">
        <f>IF(OR($B29="",$C29="",$D29=""),"",IF(AND($H29="要る",$D29="していない"),"同居が要る続柄",IF($J29="基準を超える","収入が基準を超える",IF(OR($K29="半分以上",$K29="仕送り以上"),"生計の維持を個別に見る","認定される"))))</f>
        <v/>
      </c>
    </row>
    <row r="30">
      <c r="A30" s="3" t="n"/>
      <c r="B30" s="3" t="n"/>
      <c r="C30" s="3" t="n"/>
      <c r="D30" s="3" t="n"/>
      <c r="E30" s="4" t="n"/>
      <c r="F30" s="4" t="n"/>
      <c r="G30" s="4" t="n"/>
      <c r="H30" s="5">
        <f>IF($B30="","",VLOOKUP($B30,基準!$A$3:$B$16,2,FALSE))</f>
        <v/>
      </c>
      <c r="I30" s="6">
        <f>IF($C30="","",IF($C30&gt;=60,基準!$E$5,IF(AND($C30&gt;=19,$C30&lt;23,$B30&lt;&gt;"配偶者"),基準!$E$6,基準!$E$7)))</f>
        <v/>
      </c>
      <c r="J30" s="5">
        <f>IF(OR($E30="",$I30=""),"",IF($E30&lt;$I30,"基準内","基準を超える"))</f>
        <v/>
      </c>
      <c r="K30" s="5">
        <f>IF($D30="","",IF($D30="している",IF($E30&lt;$F30/2,"被保険者の半分未満","半分以上"),IF($E30&lt;$G30,"仕送りより少ない","仕送り以上")))</f>
        <v/>
      </c>
      <c r="L30" s="5">
        <f>IF(OR($B30="",$C30="",$D30=""),"",IF(AND($H30="要る",$D30="していない"),"同居が要る続柄",IF($J30="基準を超える","収入が基準を超える",IF(OR($K30="半分以上",$K30="仕送り以上"),"生計の維持を個別に見る","認定される"))))</f>
        <v/>
      </c>
    </row>
    <row r="31">
      <c r="A31" s="3" t="n"/>
      <c r="B31" s="3" t="n"/>
      <c r="C31" s="3" t="n"/>
      <c r="D31" s="3" t="n"/>
      <c r="E31" s="4" t="n"/>
      <c r="F31" s="4" t="n"/>
      <c r="G31" s="4" t="n"/>
      <c r="H31" s="5">
        <f>IF($B31="","",VLOOKUP($B31,基準!$A$3:$B$16,2,FALSE))</f>
        <v/>
      </c>
      <c r="I31" s="6">
        <f>IF($C31="","",IF($C31&gt;=60,基準!$E$5,IF(AND($C31&gt;=19,$C31&lt;23,$B31&lt;&gt;"配偶者"),基準!$E$6,基準!$E$7)))</f>
        <v/>
      </c>
      <c r="J31" s="5">
        <f>IF(OR($E31="",$I31=""),"",IF($E31&lt;$I31,"基準内","基準を超える"))</f>
        <v/>
      </c>
      <c r="K31" s="5">
        <f>IF($D31="","",IF($D31="している",IF($E31&lt;$F31/2,"被保険者の半分未満","半分以上"),IF($E31&lt;$G31,"仕送りより少ない","仕送り以上")))</f>
        <v/>
      </c>
      <c r="L31" s="5">
        <f>IF(OR($B31="",$C31="",$D31=""),"",IF(AND($H31="要る",$D31="していない"),"同居が要る続柄",IF($J31="基準を超える","収入が基準を超える",IF(OR($K31="半分以上",$K31="仕送り以上"),"生計の維持を個別に見る","認定される"))))</f>
        <v/>
      </c>
    </row>
    <row r="32">
      <c r="A32" s="3" t="n"/>
      <c r="B32" s="3" t="n"/>
      <c r="C32" s="3" t="n"/>
      <c r="D32" s="3" t="n"/>
      <c r="E32" s="4" t="n"/>
      <c r="F32" s="4" t="n"/>
      <c r="G32" s="4" t="n"/>
      <c r="H32" s="5">
        <f>IF($B32="","",VLOOKUP($B32,基準!$A$3:$B$16,2,FALSE))</f>
        <v/>
      </c>
      <c r="I32" s="6">
        <f>IF($C32="","",IF($C32&gt;=60,基準!$E$5,IF(AND($C32&gt;=19,$C32&lt;23,$B32&lt;&gt;"配偶者"),基準!$E$6,基準!$E$7)))</f>
        <v/>
      </c>
      <c r="J32" s="5">
        <f>IF(OR($E32="",$I32=""),"",IF($E32&lt;$I32,"基準内","基準を超える"))</f>
        <v/>
      </c>
      <c r="K32" s="5">
        <f>IF($D32="","",IF($D32="している",IF($E32&lt;$F32/2,"被保険者の半分未満","半分以上"),IF($E32&lt;$G32,"仕送りより少ない","仕送り以上")))</f>
        <v/>
      </c>
      <c r="L32" s="5">
        <f>IF(OR($B32="",$C32="",$D32=""),"",IF(AND($H32="要る",$D32="していない"),"同居が要る続柄",IF($J32="基準を超える","収入が基準を超える",IF(OR($K32="半分以上",$K32="仕送り以上"),"生計の維持を個別に見る","認定される"))))</f>
        <v/>
      </c>
    </row>
    <row r="33">
      <c r="A33" s="3" t="n"/>
      <c r="B33" s="3" t="n"/>
      <c r="C33" s="3" t="n"/>
      <c r="D33" s="3" t="n"/>
      <c r="E33" s="4" t="n"/>
      <c r="F33" s="4" t="n"/>
      <c r="G33" s="4" t="n"/>
      <c r="H33" s="5">
        <f>IF($B33="","",VLOOKUP($B33,基準!$A$3:$B$16,2,FALSE))</f>
        <v/>
      </c>
      <c r="I33" s="6">
        <f>IF($C33="","",IF($C33&gt;=60,基準!$E$5,IF(AND($C33&gt;=19,$C33&lt;23,$B33&lt;&gt;"配偶者"),基準!$E$6,基準!$E$7)))</f>
        <v/>
      </c>
      <c r="J33" s="5">
        <f>IF(OR($E33="",$I33=""),"",IF($E33&lt;$I33,"基準内","基準を超える"))</f>
        <v/>
      </c>
      <c r="K33" s="5">
        <f>IF($D33="","",IF($D33="している",IF($E33&lt;$F33/2,"被保険者の半分未満","半分以上"),IF($E33&lt;$G33,"仕送りより少ない","仕送り以上")))</f>
        <v/>
      </c>
      <c r="L33" s="5">
        <f>IF(OR($B33="",$C33="",$D33=""),"",IF(AND($H33="要る",$D33="していない"),"同居が要る続柄",IF($J33="基準を超える","収入が基準を超える",IF(OR($K33="半分以上",$K33="仕送り以上"),"生計の維持を個別に見る","認定される"))))</f>
        <v/>
      </c>
    </row>
    <row r="34">
      <c r="A34" s="3" t="n"/>
      <c r="B34" s="3" t="n"/>
      <c r="C34" s="3" t="n"/>
      <c r="D34" s="3" t="n"/>
      <c r="E34" s="4" t="n"/>
      <c r="F34" s="4" t="n"/>
      <c r="G34" s="4" t="n"/>
      <c r="H34" s="5">
        <f>IF($B34="","",VLOOKUP($B34,基準!$A$3:$B$16,2,FALSE))</f>
        <v/>
      </c>
      <c r="I34" s="6">
        <f>IF($C34="","",IF($C34&gt;=60,基準!$E$5,IF(AND($C34&gt;=19,$C34&lt;23,$B34&lt;&gt;"配偶者"),基準!$E$6,基準!$E$7)))</f>
        <v/>
      </c>
      <c r="J34" s="5">
        <f>IF(OR($E34="",$I34=""),"",IF($E34&lt;$I34,"基準内","基準を超える"))</f>
        <v/>
      </c>
      <c r="K34" s="5">
        <f>IF($D34="","",IF($D34="している",IF($E34&lt;$F34/2,"被保険者の半分未満","半分以上"),IF($E34&lt;$G34,"仕送りより少ない","仕送り以上")))</f>
        <v/>
      </c>
      <c r="L34" s="5">
        <f>IF(OR($B34="",$C34="",$D34=""),"",IF(AND($H34="要る",$D34="していない"),"同居が要る続柄",IF($J34="基準を超える","収入が基準を超える",IF(OR($K34="半分以上",$K34="仕送り以上"),"生計の維持を個別に見る","認定される"))))</f>
        <v/>
      </c>
    </row>
    <row r="35">
      <c r="A35" s="3" t="n"/>
      <c r="B35" s="3" t="n"/>
      <c r="C35" s="3" t="n"/>
      <c r="D35" s="3" t="n"/>
      <c r="E35" s="4" t="n"/>
      <c r="F35" s="4" t="n"/>
      <c r="G35" s="4" t="n"/>
      <c r="H35" s="5">
        <f>IF($B35="","",VLOOKUP($B35,基準!$A$3:$B$16,2,FALSE))</f>
        <v/>
      </c>
      <c r="I35" s="6">
        <f>IF($C35="","",IF($C35&gt;=60,基準!$E$5,IF(AND($C35&gt;=19,$C35&lt;23,$B35&lt;&gt;"配偶者"),基準!$E$6,基準!$E$7)))</f>
        <v/>
      </c>
      <c r="J35" s="5">
        <f>IF(OR($E35="",$I35=""),"",IF($E35&lt;$I35,"基準内","基準を超える"))</f>
        <v/>
      </c>
      <c r="K35" s="5">
        <f>IF($D35="","",IF($D35="している",IF($E35&lt;$F35/2,"被保険者の半分未満","半分以上"),IF($E35&lt;$G35,"仕送りより少ない","仕送り以上")))</f>
        <v/>
      </c>
      <c r="L35" s="5">
        <f>IF(OR($B35="",$C35="",$D35=""),"",IF(AND($H35="要る",$D35="していない"),"同居が要る続柄",IF($J35="基準を超える","収入が基準を超える",IF(OR($K35="半分以上",$K35="仕送り以上"),"生計の維持を個別に見る","認定される"))))</f>
        <v/>
      </c>
    </row>
    <row r="36">
      <c r="A36" s="3" t="n"/>
      <c r="B36" s="3" t="n"/>
      <c r="C36" s="3" t="n"/>
      <c r="D36" s="3" t="n"/>
      <c r="E36" s="4" t="n"/>
      <c r="F36" s="4" t="n"/>
      <c r="G36" s="4" t="n"/>
      <c r="H36" s="5">
        <f>IF($B36="","",VLOOKUP($B36,基準!$A$3:$B$16,2,FALSE))</f>
        <v/>
      </c>
      <c r="I36" s="6">
        <f>IF($C36="","",IF($C36&gt;=60,基準!$E$5,IF(AND($C36&gt;=19,$C36&lt;23,$B36&lt;&gt;"配偶者"),基準!$E$6,基準!$E$7)))</f>
        <v/>
      </c>
      <c r="J36" s="5">
        <f>IF(OR($E36="",$I36=""),"",IF($E36&lt;$I36,"基準内","基準を超える"))</f>
        <v/>
      </c>
      <c r="K36" s="5">
        <f>IF($D36="","",IF($D36="している",IF($E36&lt;$F36/2,"被保険者の半分未満","半分以上"),IF($E36&lt;$G36,"仕送りより少ない","仕送り以上")))</f>
        <v/>
      </c>
      <c r="L36" s="5">
        <f>IF(OR($B36="",$C36="",$D36=""),"",IF(AND($H36="要る",$D36="していない"),"同居が要る続柄",IF($J36="基準を超える","収入が基準を超える",IF(OR($K36="半分以上",$K36="仕送り以上"),"生計の維持を個別に見る","認定される"))))</f>
        <v/>
      </c>
    </row>
    <row r="37">
      <c r="A37" s="3" t="n"/>
      <c r="B37" s="3" t="n"/>
      <c r="C37" s="3" t="n"/>
      <c r="D37" s="3" t="n"/>
      <c r="E37" s="4" t="n"/>
      <c r="F37" s="4" t="n"/>
      <c r="G37" s="4" t="n"/>
      <c r="H37" s="5">
        <f>IF($B37="","",VLOOKUP($B37,基準!$A$3:$B$16,2,FALSE))</f>
        <v/>
      </c>
      <c r="I37" s="6">
        <f>IF($C37="","",IF($C37&gt;=60,基準!$E$5,IF(AND($C37&gt;=19,$C37&lt;23,$B37&lt;&gt;"配偶者"),基準!$E$6,基準!$E$7)))</f>
        <v/>
      </c>
      <c r="J37" s="5">
        <f>IF(OR($E37="",$I37=""),"",IF($E37&lt;$I37,"基準内","基準を超える"))</f>
        <v/>
      </c>
      <c r="K37" s="5">
        <f>IF($D37="","",IF($D37="している",IF($E37&lt;$F37/2,"被保険者の半分未満","半分以上"),IF($E37&lt;$G37,"仕送りより少ない","仕送り以上")))</f>
        <v/>
      </c>
      <c r="L37" s="5">
        <f>IF(OR($B37="",$C37="",$D37=""),"",IF(AND($H37="要る",$D37="していない"),"同居が要る続柄",IF($J37="基準を超える","収入が基準を超える",IF(OR($K37="半分以上",$K37="仕送り以上"),"生計の維持を個別に見る","認定される"))))</f>
        <v/>
      </c>
    </row>
    <row r="38">
      <c r="A38" s="3" t="n"/>
      <c r="B38" s="3" t="n"/>
      <c r="C38" s="3" t="n"/>
      <c r="D38" s="3" t="n"/>
      <c r="E38" s="4" t="n"/>
      <c r="F38" s="4" t="n"/>
      <c r="G38" s="4" t="n"/>
      <c r="H38" s="5">
        <f>IF($B38="","",VLOOKUP($B38,基準!$A$3:$B$16,2,FALSE))</f>
        <v/>
      </c>
      <c r="I38" s="6">
        <f>IF($C38="","",IF($C38&gt;=60,基準!$E$5,IF(AND($C38&gt;=19,$C38&lt;23,$B38&lt;&gt;"配偶者"),基準!$E$6,基準!$E$7)))</f>
        <v/>
      </c>
      <c r="J38" s="5">
        <f>IF(OR($E38="",$I38=""),"",IF($E38&lt;$I38,"基準内","基準を超える"))</f>
        <v/>
      </c>
      <c r="K38" s="5">
        <f>IF($D38="","",IF($D38="している",IF($E38&lt;$F38/2,"被保険者の半分未満","半分以上"),IF($E38&lt;$G38,"仕送りより少ない","仕送り以上")))</f>
        <v/>
      </c>
      <c r="L38" s="5">
        <f>IF(OR($B38="",$C38="",$D38=""),"",IF(AND($H38="要る",$D38="していない"),"同居が要る続柄",IF($J38="基準を超える","収入が基準を超える",IF(OR($K38="半分以上",$K38="仕送り以上"),"生計の維持を個別に見る","認定される"))))</f>
        <v/>
      </c>
    </row>
    <row r="39">
      <c r="A39" s="3" t="n"/>
      <c r="B39" s="3" t="n"/>
      <c r="C39" s="3" t="n"/>
      <c r="D39" s="3" t="n"/>
      <c r="E39" s="4" t="n"/>
      <c r="F39" s="4" t="n"/>
      <c r="G39" s="4" t="n"/>
      <c r="H39" s="5">
        <f>IF($B39="","",VLOOKUP($B39,基準!$A$3:$B$16,2,FALSE))</f>
        <v/>
      </c>
      <c r="I39" s="6">
        <f>IF($C39="","",IF($C39&gt;=60,基準!$E$5,IF(AND($C39&gt;=19,$C39&lt;23,$B39&lt;&gt;"配偶者"),基準!$E$6,基準!$E$7)))</f>
        <v/>
      </c>
      <c r="J39" s="5">
        <f>IF(OR($E39="",$I39=""),"",IF($E39&lt;$I39,"基準内","基準を超える"))</f>
        <v/>
      </c>
      <c r="K39" s="5">
        <f>IF($D39="","",IF($D39="している",IF($E39&lt;$F39/2,"被保険者の半分未満","半分以上"),IF($E39&lt;$G39,"仕送りより少ない","仕送り以上")))</f>
        <v/>
      </c>
      <c r="L39" s="5">
        <f>IF(OR($B39="",$C39="",$D39=""),"",IF(AND($H39="要る",$D39="していない"),"同居が要る続柄",IF($J39="基準を超える","収入が基準を超える",IF(OR($K39="半分以上",$K39="仕送り以上"),"生計の維持を個別に見る","認定される"))))</f>
        <v/>
      </c>
    </row>
    <row r="40">
      <c r="A40" s="3" t="n"/>
      <c r="B40" s="3" t="n"/>
      <c r="C40" s="3" t="n"/>
      <c r="D40" s="3" t="n"/>
      <c r="E40" s="4" t="n"/>
      <c r="F40" s="4" t="n"/>
      <c r="G40" s="4" t="n"/>
      <c r="H40" s="5">
        <f>IF($B40="","",VLOOKUP($B40,基準!$A$3:$B$16,2,FALSE))</f>
        <v/>
      </c>
      <c r="I40" s="6">
        <f>IF($C40="","",IF($C40&gt;=60,基準!$E$5,IF(AND($C40&gt;=19,$C40&lt;23,$B40&lt;&gt;"配偶者"),基準!$E$6,基準!$E$7)))</f>
        <v/>
      </c>
      <c r="J40" s="5">
        <f>IF(OR($E40="",$I40=""),"",IF($E40&lt;$I40,"基準内","基準を超える"))</f>
        <v/>
      </c>
      <c r="K40" s="5">
        <f>IF($D40="","",IF($D40="している",IF($E40&lt;$F40/2,"被保険者の半分未満","半分以上"),IF($E40&lt;$G40,"仕送りより少ない","仕送り以上")))</f>
        <v/>
      </c>
      <c r="L40" s="5">
        <f>IF(OR($B40="",$C40="",$D40=""),"",IF(AND($H40="要る",$D40="していない"),"同居が要る続柄",IF($J40="基準を超える","収入が基準を超える",IF(OR($K40="半分以上",$K40="仕送り以上"),"生計の維持を個別に見る","認定される"))))</f>
        <v/>
      </c>
    </row>
    <row r="41">
      <c r="A41" s="3" t="n"/>
      <c r="B41" s="3" t="n"/>
      <c r="C41" s="3" t="n"/>
      <c r="D41" s="3" t="n"/>
      <c r="E41" s="4" t="n"/>
      <c r="F41" s="4" t="n"/>
      <c r="G41" s="4" t="n"/>
      <c r="H41" s="5">
        <f>IF($B41="","",VLOOKUP($B41,基準!$A$3:$B$16,2,FALSE))</f>
        <v/>
      </c>
      <c r="I41" s="6">
        <f>IF($C41="","",IF($C41&gt;=60,基準!$E$5,IF(AND($C41&gt;=19,$C41&lt;23,$B41&lt;&gt;"配偶者"),基準!$E$6,基準!$E$7)))</f>
        <v/>
      </c>
      <c r="J41" s="5">
        <f>IF(OR($E41="",$I41=""),"",IF($E41&lt;$I41,"基準内","基準を超える"))</f>
        <v/>
      </c>
      <c r="K41" s="5">
        <f>IF($D41="","",IF($D41="している",IF($E41&lt;$F41/2,"被保険者の半分未満","半分以上"),IF($E41&lt;$G41,"仕送りより少ない","仕送り以上")))</f>
        <v/>
      </c>
      <c r="L41" s="5">
        <f>IF(OR($B41="",$C41="",$D41=""),"",IF(AND($H41="要る",$D41="していない"),"同居が要る続柄",IF($J41="基準を超える","収入が基準を超える",IF(OR($K41="半分以上",$K41="仕送り以上"),"生計の維持を個別に見る","認定される"))))</f>
        <v/>
      </c>
    </row>
    <row r="42">
      <c r="A42" s="3" t="n"/>
      <c r="B42" s="3" t="n"/>
      <c r="C42" s="3" t="n"/>
      <c r="D42" s="3" t="n"/>
      <c r="E42" s="4" t="n"/>
      <c r="F42" s="4" t="n"/>
      <c r="G42" s="4" t="n"/>
      <c r="H42" s="5">
        <f>IF($B42="","",VLOOKUP($B42,基準!$A$3:$B$16,2,FALSE))</f>
        <v/>
      </c>
      <c r="I42" s="6">
        <f>IF($C42="","",IF($C42&gt;=60,基準!$E$5,IF(AND($C42&gt;=19,$C42&lt;23,$B42&lt;&gt;"配偶者"),基準!$E$6,基準!$E$7)))</f>
        <v/>
      </c>
      <c r="J42" s="5">
        <f>IF(OR($E42="",$I42=""),"",IF($E42&lt;$I42,"基準内","基準を超える"))</f>
        <v/>
      </c>
      <c r="K42" s="5">
        <f>IF($D42="","",IF($D42="している",IF($E42&lt;$F42/2,"被保険者の半分未満","半分以上"),IF($E42&lt;$G42,"仕送りより少ない","仕送り以上")))</f>
        <v/>
      </c>
      <c r="L42" s="5">
        <f>IF(OR($B42="",$C42="",$D42=""),"",IF(AND($H42="要る",$D42="していない"),"同居が要る続柄",IF($J42="基準を超える","収入が基準を超える",IF(OR($K42="半分以上",$K42="仕送り以上"),"生計の維持を個別に見る","認定される"))))</f>
        <v/>
      </c>
    </row>
    <row r="43">
      <c r="A43" s="3" t="n"/>
      <c r="B43" s="3" t="n"/>
      <c r="C43" s="3" t="n"/>
      <c r="D43" s="3" t="n"/>
      <c r="E43" s="4" t="n"/>
      <c r="F43" s="4" t="n"/>
      <c r="G43" s="4" t="n"/>
      <c r="H43" s="5">
        <f>IF($B43="","",VLOOKUP($B43,基準!$A$3:$B$16,2,FALSE))</f>
        <v/>
      </c>
      <c r="I43" s="6">
        <f>IF($C43="","",IF($C43&gt;=60,基準!$E$5,IF(AND($C43&gt;=19,$C43&lt;23,$B43&lt;&gt;"配偶者"),基準!$E$6,基準!$E$7)))</f>
        <v/>
      </c>
      <c r="J43" s="5">
        <f>IF(OR($E43="",$I43=""),"",IF($E43&lt;$I43,"基準内","基準を超える"))</f>
        <v/>
      </c>
      <c r="K43" s="5">
        <f>IF($D43="","",IF($D43="している",IF($E43&lt;$F43/2,"被保険者の半分未満","半分以上"),IF($E43&lt;$G43,"仕送りより少ない","仕送り以上")))</f>
        <v/>
      </c>
      <c r="L43" s="5">
        <f>IF(OR($B43="",$C43="",$D43=""),"",IF(AND($H43="要る",$D43="していない"),"同居が要る続柄",IF($J43="基準を超える","収入が基準を超える",IF(OR($K43="半分以上",$K43="仕送り以上"),"生計の維持を個別に見る","認定される"))))</f>
        <v/>
      </c>
    </row>
    <row r="44">
      <c r="A44" s="3" t="n"/>
      <c r="B44" s="3" t="n"/>
      <c r="C44" s="3" t="n"/>
      <c r="D44" s="3" t="n"/>
      <c r="E44" s="4" t="n"/>
      <c r="F44" s="4" t="n"/>
      <c r="G44" s="4" t="n"/>
      <c r="H44" s="5">
        <f>IF($B44="","",VLOOKUP($B44,基準!$A$3:$B$16,2,FALSE))</f>
        <v/>
      </c>
      <c r="I44" s="6">
        <f>IF($C44="","",IF($C44&gt;=60,基準!$E$5,IF(AND($C44&gt;=19,$C44&lt;23,$B44&lt;&gt;"配偶者"),基準!$E$6,基準!$E$7)))</f>
        <v/>
      </c>
      <c r="J44" s="5">
        <f>IF(OR($E44="",$I44=""),"",IF($E44&lt;$I44,"基準内","基準を超える"))</f>
        <v/>
      </c>
      <c r="K44" s="5">
        <f>IF($D44="","",IF($D44="している",IF($E44&lt;$F44/2,"被保険者の半分未満","半分以上"),IF($E44&lt;$G44,"仕送りより少ない","仕送り以上")))</f>
        <v/>
      </c>
      <c r="L44" s="5">
        <f>IF(OR($B44="",$C44="",$D44=""),"",IF(AND($H44="要る",$D44="していない"),"同居が要る続柄",IF($J44="基準を超える","収入が基準を超える",IF(OR($K44="半分以上",$K44="仕送り以上"),"生計の維持を個別に見る","認定される"))))</f>
        <v/>
      </c>
    </row>
    <row r="45">
      <c r="A45" s="3" t="n"/>
      <c r="B45" s="3" t="n"/>
      <c r="C45" s="3" t="n"/>
      <c r="D45" s="3" t="n"/>
      <c r="E45" s="4" t="n"/>
      <c r="F45" s="4" t="n"/>
      <c r="G45" s="4" t="n"/>
      <c r="H45" s="5">
        <f>IF($B45="","",VLOOKUP($B45,基準!$A$3:$B$16,2,FALSE))</f>
        <v/>
      </c>
      <c r="I45" s="6">
        <f>IF($C45="","",IF($C45&gt;=60,基準!$E$5,IF(AND($C45&gt;=19,$C45&lt;23,$B45&lt;&gt;"配偶者"),基準!$E$6,基準!$E$7)))</f>
        <v/>
      </c>
      <c r="J45" s="5">
        <f>IF(OR($E45="",$I45=""),"",IF($E45&lt;$I45,"基準内","基準を超える"))</f>
        <v/>
      </c>
      <c r="K45" s="5">
        <f>IF($D45="","",IF($D45="している",IF($E45&lt;$F45/2,"被保険者の半分未満","半分以上"),IF($E45&lt;$G45,"仕送りより少ない","仕送り以上")))</f>
        <v/>
      </c>
      <c r="L45" s="5">
        <f>IF(OR($B45="",$C45="",$D45=""),"",IF(AND($H45="要る",$D45="していない"),"同居が要る続柄",IF($J45="基準を超える","収入が基準を超える",IF(OR($K45="半分以上",$K45="仕送り以上"),"生計の維持を個別に見る","認定される"))))</f>
        <v/>
      </c>
    </row>
    <row r="46">
      <c r="A46" s="3" t="n"/>
      <c r="B46" s="3" t="n"/>
      <c r="C46" s="3" t="n"/>
      <c r="D46" s="3" t="n"/>
      <c r="E46" s="4" t="n"/>
      <c r="F46" s="4" t="n"/>
      <c r="G46" s="4" t="n"/>
      <c r="H46" s="5">
        <f>IF($B46="","",VLOOKUP($B46,基準!$A$3:$B$16,2,FALSE))</f>
        <v/>
      </c>
      <c r="I46" s="6">
        <f>IF($C46="","",IF($C46&gt;=60,基準!$E$5,IF(AND($C46&gt;=19,$C46&lt;23,$B46&lt;&gt;"配偶者"),基準!$E$6,基準!$E$7)))</f>
        <v/>
      </c>
      <c r="J46" s="5">
        <f>IF(OR($E46="",$I46=""),"",IF($E46&lt;$I46,"基準内","基準を超える"))</f>
        <v/>
      </c>
      <c r="K46" s="5">
        <f>IF($D46="","",IF($D46="している",IF($E46&lt;$F46/2,"被保険者の半分未満","半分以上"),IF($E46&lt;$G46,"仕送りより少ない","仕送り以上")))</f>
        <v/>
      </c>
      <c r="L46" s="5">
        <f>IF(OR($B46="",$C46="",$D46=""),"",IF(AND($H46="要る",$D46="していない"),"同居が要る続柄",IF($J46="基準を超える","収入が基準を超える",IF(OR($K46="半分以上",$K46="仕送り以上"),"生計の維持を個別に見る","認定される"))))</f>
        <v/>
      </c>
    </row>
    <row r="47">
      <c r="A47" s="3" t="n"/>
      <c r="B47" s="3" t="n"/>
      <c r="C47" s="3" t="n"/>
      <c r="D47" s="3" t="n"/>
      <c r="E47" s="4" t="n"/>
      <c r="F47" s="4" t="n"/>
      <c r="G47" s="4" t="n"/>
      <c r="H47" s="5">
        <f>IF($B47="","",VLOOKUP($B47,基準!$A$3:$B$16,2,FALSE))</f>
        <v/>
      </c>
      <c r="I47" s="6">
        <f>IF($C47="","",IF($C47&gt;=60,基準!$E$5,IF(AND($C47&gt;=19,$C47&lt;23,$B47&lt;&gt;"配偶者"),基準!$E$6,基準!$E$7)))</f>
        <v/>
      </c>
      <c r="J47" s="5">
        <f>IF(OR($E47="",$I47=""),"",IF($E47&lt;$I47,"基準内","基準を超える"))</f>
        <v/>
      </c>
      <c r="K47" s="5">
        <f>IF($D47="","",IF($D47="している",IF($E47&lt;$F47/2,"被保険者の半分未満","半分以上"),IF($E47&lt;$G47,"仕送りより少ない","仕送り以上")))</f>
        <v/>
      </c>
      <c r="L47" s="5">
        <f>IF(OR($B47="",$C47="",$D47=""),"",IF(AND($H47="要る",$D47="していない"),"同居が要る続柄",IF($J47="基準を超える","収入が基準を超える",IF(OR($K47="半分以上",$K47="仕送り以上"),"生計の維持を個別に見る","認定される"))))</f>
        <v/>
      </c>
    </row>
    <row r="48">
      <c r="A48" s="3" t="n"/>
      <c r="B48" s="3" t="n"/>
      <c r="C48" s="3" t="n"/>
      <c r="D48" s="3" t="n"/>
      <c r="E48" s="4" t="n"/>
      <c r="F48" s="4" t="n"/>
      <c r="G48" s="4" t="n"/>
      <c r="H48" s="5">
        <f>IF($B48="","",VLOOKUP($B48,基準!$A$3:$B$16,2,FALSE))</f>
        <v/>
      </c>
      <c r="I48" s="6">
        <f>IF($C48="","",IF($C48&gt;=60,基準!$E$5,IF(AND($C48&gt;=19,$C48&lt;23,$B48&lt;&gt;"配偶者"),基準!$E$6,基準!$E$7)))</f>
        <v/>
      </c>
      <c r="J48" s="5">
        <f>IF(OR($E48="",$I48=""),"",IF($E48&lt;$I48,"基準内","基準を超える"))</f>
        <v/>
      </c>
      <c r="K48" s="5">
        <f>IF($D48="","",IF($D48="している",IF($E48&lt;$F48/2,"被保険者の半分未満","半分以上"),IF($E48&lt;$G48,"仕送りより少ない","仕送り以上")))</f>
        <v/>
      </c>
      <c r="L48" s="5">
        <f>IF(OR($B48="",$C48="",$D48=""),"",IF(AND($H48="要る",$D48="していない"),"同居が要る続柄",IF($J48="基準を超える","収入が基準を超える",IF(OR($K48="半分以上",$K48="仕送り以上"),"生計の維持を個別に見る","認定される"))))</f>
        <v/>
      </c>
    </row>
    <row r="49">
      <c r="A49" s="3" t="n"/>
      <c r="B49" s="3" t="n"/>
      <c r="C49" s="3" t="n"/>
      <c r="D49" s="3" t="n"/>
      <c r="E49" s="4" t="n"/>
      <c r="F49" s="4" t="n"/>
      <c r="G49" s="4" t="n"/>
      <c r="H49" s="5">
        <f>IF($B49="","",VLOOKUP($B49,基準!$A$3:$B$16,2,FALSE))</f>
        <v/>
      </c>
      <c r="I49" s="6">
        <f>IF($C49="","",IF($C49&gt;=60,基準!$E$5,IF(AND($C49&gt;=19,$C49&lt;23,$B49&lt;&gt;"配偶者"),基準!$E$6,基準!$E$7)))</f>
        <v/>
      </c>
      <c r="J49" s="5">
        <f>IF(OR($E49="",$I49=""),"",IF($E49&lt;$I49,"基準内","基準を超える"))</f>
        <v/>
      </c>
      <c r="K49" s="5">
        <f>IF($D49="","",IF($D49="している",IF($E49&lt;$F49/2,"被保険者の半分未満","半分以上"),IF($E49&lt;$G49,"仕送りより少ない","仕送り以上")))</f>
        <v/>
      </c>
      <c r="L49" s="5">
        <f>IF(OR($B49="",$C49="",$D49=""),"",IF(AND($H49="要る",$D49="していない"),"同居が要る続柄",IF($J49="基準を超える","収入が基準を超える",IF(OR($K49="半分以上",$K49="仕送り以上"),"生計の維持を個別に見る","認定される"))))</f>
        <v/>
      </c>
    </row>
    <row r="50">
      <c r="A50" s="3" t="n"/>
      <c r="B50" s="3" t="n"/>
      <c r="C50" s="3" t="n"/>
      <c r="D50" s="3" t="n"/>
      <c r="E50" s="4" t="n"/>
      <c r="F50" s="4" t="n"/>
      <c r="G50" s="4" t="n"/>
      <c r="H50" s="5">
        <f>IF($B50="","",VLOOKUP($B50,基準!$A$3:$B$16,2,FALSE))</f>
        <v/>
      </c>
      <c r="I50" s="6">
        <f>IF($C50="","",IF($C50&gt;=60,基準!$E$5,IF(AND($C50&gt;=19,$C50&lt;23,$B50&lt;&gt;"配偶者"),基準!$E$6,基準!$E$7)))</f>
        <v/>
      </c>
      <c r="J50" s="5">
        <f>IF(OR($E50="",$I50=""),"",IF($E50&lt;$I50,"基準内","基準を超える"))</f>
        <v/>
      </c>
      <c r="K50" s="5">
        <f>IF($D50="","",IF($D50="している",IF($E50&lt;$F50/2,"被保険者の半分未満","半分以上"),IF($E50&lt;$G50,"仕送りより少ない","仕送り以上")))</f>
        <v/>
      </c>
      <c r="L50" s="5">
        <f>IF(OR($B50="",$C50="",$D50=""),"",IF(AND($H50="要る",$D50="していない"),"同居が要る続柄",IF($J50="基準を超える","収入が基準を超える",IF(OR($K50="半分以上",$K50="仕送り以上"),"生計の維持を個別に見る","認定される"))))</f>
        <v/>
      </c>
    </row>
    <row r="51">
      <c r="A51" s="3" t="n"/>
      <c r="B51" s="3" t="n"/>
      <c r="C51" s="3" t="n"/>
      <c r="D51" s="3" t="n"/>
      <c r="E51" s="4" t="n"/>
      <c r="F51" s="4" t="n"/>
      <c r="G51" s="4" t="n"/>
      <c r="H51" s="5">
        <f>IF($B51="","",VLOOKUP($B51,基準!$A$3:$B$16,2,FALSE))</f>
        <v/>
      </c>
      <c r="I51" s="6">
        <f>IF($C51="","",IF($C51&gt;=60,基準!$E$5,IF(AND($C51&gt;=19,$C51&lt;23,$B51&lt;&gt;"配偶者"),基準!$E$6,基準!$E$7)))</f>
        <v/>
      </c>
      <c r="J51" s="5">
        <f>IF(OR($E51="",$I51=""),"",IF($E51&lt;$I51,"基準内","基準を超える"))</f>
        <v/>
      </c>
      <c r="K51" s="5">
        <f>IF($D51="","",IF($D51="している",IF($E51&lt;$F51/2,"被保険者の半分未満","半分以上"),IF($E51&lt;$G51,"仕送りより少ない","仕送り以上")))</f>
        <v/>
      </c>
      <c r="L51" s="5">
        <f>IF(OR($B51="",$C51="",$D51=""),"",IF(AND($H51="要る",$D51="していない"),"同居が要る続柄",IF($J51="基準を超える","収入が基準を超える",IF(OR($K51="半分以上",$K51="仕送り以上"),"生計の維持を個別に見る","認定される"))))</f>
        <v/>
      </c>
    </row>
    <row r="52">
      <c r="A52" s="3" t="n"/>
      <c r="B52" s="3" t="n"/>
      <c r="C52" s="3" t="n"/>
      <c r="D52" s="3" t="n"/>
      <c r="E52" s="4" t="n"/>
      <c r="F52" s="4" t="n"/>
      <c r="G52" s="4" t="n"/>
      <c r="H52" s="5">
        <f>IF($B52="","",VLOOKUP($B52,基準!$A$3:$B$16,2,FALSE))</f>
        <v/>
      </c>
      <c r="I52" s="6">
        <f>IF($C52="","",IF($C52&gt;=60,基準!$E$5,IF(AND($C52&gt;=19,$C52&lt;23,$B52&lt;&gt;"配偶者"),基準!$E$6,基準!$E$7)))</f>
        <v/>
      </c>
      <c r="J52" s="5">
        <f>IF(OR($E52="",$I52=""),"",IF($E52&lt;$I52,"基準内","基準を超える"))</f>
        <v/>
      </c>
      <c r="K52" s="5">
        <f>IF($D52="","",IF($D52="している",IF($E52&lt;$F52/2,"被保険者の半分未満","半分以上"),IF($E52&lt;$G52,"仕送りより少ない","仕送り以上")))</f>
        <v/>
      </c>
      <c r="L52" s="5">
        <f>IF(OR($B52="",$C52="",$D52=""),"",IF(AND($H52="要る",$D52="していない"),"同居が要る続柄",IF($J52="基準を超える","収入が基準を超える",IF(OR($K52="半分以上",$K52="仕送り以上"),"生計の維持を個別に見る","認定される"))))</f>
        <v/>
      </c>
    </row>
    <row r="53">
      <c r="A53" s="3" t="n"/>
      <c r="B53" s="3" t="n"/>
      <c r="C53" s="3" t="n"/>
      <c r="D53" s="3" t="n"/>
      <c r="E53" s="4" t="n"/>
      <c r="F53" s="4" t="n"/>
      <c r="G53" s="4" t="n"/>
      <c r="H53" s="5">
        <f>IF($B53="","",VLOOKUP($B53,基準!$A$3:$B$16,2,FALSE))</f>
        <v/>
      </c>
      <c r="I53" s="6">
        <f>IF($C53="","",IF($C53&gt;=60,基準!$E$5,IF(AND($C53&gt;=19,$C53&lt;23,$B53&lt;&gt;"配偶者"),基準!$E$6,基準!$E$7)))</f>
        <v/>
      </c>
      <c r="J53" s="5">
        <f>IF(OR($E53="",$I53=""),"",IF($E53&lt;$I53,"基準内","基準を超える"))</f>
        <v/>
      </c>
      <c r="K53" s="5">
        <f>IF($D53="","",IF($D53="している",IF($E53&lt;$F53/2,"被保険者の半分未満","半分以上"),IF($E53&lt;$G53,"仕送りより少ない","仕送り以上")))</f>
        <v/>
      </c>
      <c r="L53" s="5">
        <f>IF(OR($B53="",$C53="",$D53=""),"",IF(AND($H53="要る",$D53="していない"),"同居が要る続柄",IF($J53="基準を超える","収入が基準を超える",IF(OR($K53="半分以上",$K53="仕送り以上"),"生計の維持を個別に見る","認定される"))))</f>
        <v/>
      </c>
    </row>
    <row r="54">
      <c r="A54" s="3" t="n"/>
      <c r="B54" s="3" t="n"/>
      <c r="C54" s="3" t="n"/>
      <c r="D54" s="3" t="n"/>
      <c r="E54" s="4" t="n"/>
      <c r="F54" s="4" t="n"/>
      <c r="G54" s="4" t="n"/>
      <c r="H54" s="5">
        <f>IF($B54="","",VLOOKUP($B54,基準!$A$3:$B$16,2,FALSE))</f>
        <v/>
      </c>
      <c r="I54" s="6">
        <f>IF($C54="","",IF($C54&gt;=60,基準!$E$5,IF(AND($C54&gt;=19,$C54&lt;23,$B54&lt;&gt;"配偶者"),基準!$E$6,基準!$E$7)))</f>
        <v/>
      </c>
      <c r="J54" s="5">
        <f>IF(OR($E54="",$I54=""),"",IF($E54&lt;$I54,"基準内","基準を超える"))</f>
        <v/>
      </c>
      <c r="K54" s="5">
        <f>IF($D54="","",IF($D54="している",IF($E54&lt;$F54/2,"被保険者の半分未満","半分以上"),IF($E54&lt;$G54,"仕送りより少ない","仕送り以上")))</f>
        <v/>
      </c>
      <c r="L54" s="5">
        <f>IF(OR($B54="",$C54="",$D54=""),"",IF(AND($H54="要る",$D54="していない"),"同居が要る続柄",IF($J54="基準を超える","収入が基準を超える",IF(OR($K54="半分以上",$K54="仕送り以上"),"生計の維持を個別に見る","認定される"))))</f>
        <v/>
      </c>
    </row>
    <row r="55">
      <c r="A55" s="3" t="n"/>
      <c r="B55" s="3" t="n"/>
      <c r="C55" s="3" t="n"/>
      <c r="D55" s="3" t="n"/>
      <c r="E55" s="4" t="n"/>
      <c r="F55" s="4" t="n"/>
      <c r="G55" s="4" t="n"/>
      <c r="H55" s="5">
        <f>IF($B55="","",VLOOKUP($B55,基準!$A$3:$B$16,2,FALSE))</f>
        <v/>
      </c>
      <c r="I55" s="6">
        <f>IF($C55="","",IF($C55&gt;=60,基準!$E$5,IF(AND($C55&gt;=19,$C55&lt;23,$B55&lt;&gt;"配偶者"),基準!$E$6,基準!$E$7)))</f>
        <v/>
      </c>
      <c r="J55" s="5">
        <f>IF(OR($E55="",$I55=""),"",IF($E55&lt;$I55,"基準内","基準を超える"))</f>
        <v/>
      </c>
      <c r="K55" s="5">
        <f>IF($D55="","",IF($D55="している",IF($E55&lt;$F55/2,"被保険者の半分未満","半分以上"),IF($E55&lt;$G55,"仕送りより少ない","仕送り以上")))</f>
        <v/>
      </c>
      <c r="L55" s="5">
        <f>IF(OR($B55="",$C55="",$D55=""),"",IF(AND($H55="要る",$D55="していない"),"同居が要る続柄",IF($J55="基準を超える","収入が基準を超える",IF(OR($K55="半分以上",$K55="仕送り以上"),"生計の維持を個別に見る","認定される"))))</f>
        <v/>
      </c>
    </row>
    <row r="56">
      <c r="A56" s="3" t="n"/>
      <c r="B56" s="3" t="n"/>
      <c r="C56" s="3" t="n"/>
      <c r="D56" s="3" t="n"/>
      <c r="E56" s="4" t="n"/>
      <c r="F56" s="4" t="n"/>
      <c r="G56" s="4" t="n"/>
      <c r="H56" s="5">
        <f>IF($B56="","",VLOOKUP($B56,基準!$A$3:$B$16,2,FALSE))</f>
        <v/>
      </c>
      <c r="I56" s="6">
        <f>IF($C56="","",IF($C56&gt;=60,基準!$E$5,IF(AND($C56&gt;=19,$C56&lt;23,$B56&lt;&gt;"配偶者"),基準!$E$6,基準!$E$7)))</f>
        <v/>
      </c>
      <c r="J56" s="5">
        <f>IF(OR($E56="",$I56=""),"",IF($E56&lt;$I56,"基準内","基準を超える"))</f>
        <v/>
      </c>
      <c r="K56" s="5">
        <f>IF($D56="","",IF($D56="している",IF($E56&lt;$F56/2,"被保険者の半分未満","半分以上"),IF($E56&lt;$G56,"仕送りより少ない","仕送り以上")))</f>
        <v/>
      </c>
      <c r="L56" s="5">
        <f>IF(OR($B56="",$C56="",$D56=""),"",IF(AND($H56="要る",$D56="していない"),"同居が要る続柄",IF($J56="基準を超える","収入が基準を超える",IF(OR($K56="半分以上",$K56="仕送り以上"),"生計の維持を個別に見る","認定される"))))</f>
        <v/>
      </c>
    </row>
    <row r="57">
      <c r="A57" s="3" t="n"/>
      <c r="B57" s="3" t="n"/>
      <c r="C57" s="3" t="n"/>
      <c r="D57" s="3" t="n"/>
      <c r="E57" s="4" t="n"/>
      <c r="F57" s="4" t="n"/>
      <c r="G57" s="4" t="n"/>
      <c r="H57" s="5">
        <f>IF($B57="","",VLOOKUP($B57,基準!$A$3:$B$16,2,FALSE))</f>
        <v/>
      </c>
      <c r="I57" s="6">
        <f>IF($C57="","",IF($C57&gt;=60,基準!$E$5,IF(AND($C57&gt;=19,$C57&lt;23,$B57&lt;&gt;"配偶者"),基準!$E$6,基準!$E$7)))</f>
        <v/>
      </c>
      <c r="J57" s="5">
        <f>IF(OR($E57="",$I57=""),"",IF($E57&lt;$I57,"基準内","基準を超える"))</f>
        <v/>
      </c>
      <c r="K57" s="5">
        <f>IF($D57="","",IF($D57="している",IF($E57&lt;$F57/2,"被保険者の半分未満","半分以上"),IF($E57&lt;$G57,"仕送りより少ない","仕送り以上")))</f>
        <v/>
      </c>
      <c r="L57" s="5">
        <f>IF(OR($B57="",$C57="",$D57=""),"",IF(AND($H57="要る",$D57="していない"),"同居が要る続柄",IF($J57="基準を超える","収入が基準を超える",IF(OR($K57="半分以上",$K57="仕送り以上"),"生計の維持を個別に見る","認定される"))))</f>
        <v/>
      </c>
    </row>
    <row r="58">
      <c r="A58" s="3" t="n"/>
      <c r="B58" s="3" t="n"/>
      <c r="C58" s="3" t="n"/>
      <c r="D58" s="3" t="n"/>
      <c r="E58" s="4" t="n"/>
      <c r="F58" s="4" t="n"/>
      <c r="G58" s="4" t="n"/>
      <c r="H58" s="5">
        <f>IF($B58="","",VLOOKUP($B58,基準!$A$3:$B$16,2,FALSE))</f>
        <v/>
      </c>
      <c r="I58" s="6">
        <f>IF($C58="","",IF($C58&gt;=60,基準!$E$5,IF(AND($C58&gt;=19,$C58&lt;23,$B58&lt;&gt;"配偶者"),基準!$E$6,基準!$E$7)))</f>
        <v/>
      </c>
      <c r="J58" s="5">
        <f>IF(OR($E58="",$I58=""),"",IF($E58&lt;$I58,"基準内","基準を超える"))</f>
        <v/>
      </c>
      <c r="K58" s="5">
        <f>IF($D58="","",IF($D58="している",IF($E58&lt;$F58/2,"被保険者の半分未満","半分以上"),IF($E58&lt;$G58,"仕送りより少ない","仕送り以上")))</f>
        <v/>
      </c>
      <c r="L58" s="5">
        <f>IF(OR($B58="",$C58="",$D58=""),"",IF(AND($H58="要る",$D58="していない"),"同居が要る続柄",IF($J58="基準を超える","収入が基準を超える",IF(OR($K58="半分以上",$K58="仕送り以上"),"生計の維持を個別に見る","認定される"))))</f>
        <v/>
      </c>
    </row>
    <row r="59">
      <c r="A59" s="3" t="n"/>
      <c r="B59" s="3" t="n"/>
      <c r="C59" s="3" t="n"/>
      <c r="D59" s="3" t="n"/>
      <c r="E59" s="4" t="n"/>
      <c r="F59" s="4" t="n"/>
      <c r="G59" s="4" t="n"/>
      <c r="H59" s="5">
        <f>IF($B59="","",VLOOKUP($B59,基準!$A$3:$B$16,2,FALSE))</f>
        <v/>
      </c>
      <c r="I59" s="6">
        <f>IF($C59="","",IF($C59&gt;=60,基準!$E$5,IF(AND($C59&gt;=19,$C59&lt;23,$B59&lt;&gt;"配偶者"),基準!$E$6,基準!$E$7)))</f>
        <v/>
      </c>
      <c r="J59" s="5">
        <f>IF(OR($E59="",$I59=""),"",IF($E59&lt;$I59,"基準内","基準を超える"))</f>
        <v/>
      </c>
      <c r="K59" s="5">
        <f>IF($D59="","",IF($D59="している",IF($E59&lt;$F59/2,"被保険者の半分未満","半分以上"),IF($E59&lt;$G59,"仕送りより少ない","仕送り以上")))</f>
        <v/>
      </c>
      <c r="L59" s="5">
        <f>IF(OR($B59="",$C59="",$D59=""),"",IF(AND($H59="要る",$D59="していない"),"同居が要る続柄",IF($J59="基準を超える","収入が基準を超える",IF(OR($K59="半分以上",$K59="仕送り以上"),"生計の維持を個別に見る","認定される"))))</f>
        <v/>
      </c>
    </row>
    <row r="60">
      <c r="A60" s="3" t="n"/>
      <c r="B60" s="3" t="n"/>
      <c r="C60" s="3" t="n"/>
      <c r="D60" s="3" t="n"/>
      <c r="E60" s="4" t="n"/>
      <c r="F60" s="4" t="n"/>
      <c r="G60" s="4" t="n"/>
      <c r="H60" s="5">
        <f>IF($B60="","",VLOOKUP($B60,基準!$A$3:$B$16,2,FALSE))</f>
        <v/>
      </c>
      <c r="I60" s="6">
        <f>IF($C60="","",IF($C60&gt;=60,基準!$E$5,IF(AND($C60&gt;=19,$C60&lt;23,$B60&lt;&gt;"配偶者"),基準!$E$6,基準!$E$7)))</f>
        <v/>
      </c>
      <c r="J60" s="5">
        <f>IF(OR($E60="",$I60=""),"",IF($E60&lt;$I60,"基準内","基準を超える"))</f>
        <v/>
      </c>
      <c r="K60" s="5">
        <f>IF($D60="","",IF($D60="している",IF($E60&lt;$F60/2,"被保険者の半分未満","半分以上"),IF($E60&lt;$G60,"仕送りより少ない","仕送り以上")))</f>
        <v/>
      </c>
      <c r="L60" s="5">
        <f>IF(OR($B60="",$C60="",$D60=""),"",IF(AND($H60="要る",$D60="していない"),"同居が要る続柄",IF($J60="基準を超える","収入が基準を超える",IF(OR($K60="半分以上",$K60="仕送り以上"),"生計の維持を個別に見る","認定される"))))</f>
        <v/>
      </c>
    </row>
    <row r="61">
      <c r="A61" s="3" t="n"/>
      <c r="B61" s="3" t="n"/>
      <c r="C61" s="3" t="n"/>
      <c r="D61" s="3" t="n"/>
      <c r="E61" s="4" t="n"/>
      <c r="F61" s="4" t="n"/>
      <c r="G61" s="4" t="n"/>
      <c r="H61" s="5">
        <f>IF($B61="","",VLOOKUP($B61,基準!$A$3:$B$16,2,FALSE))</f>
        <v/>
      </c>
      <c r="I61" s="6">
        <f>IF($C61="","",IF($C61&gt;=60,基準!$E$5,IF(AND($C61&gt;=19,$C61&lt;23,$B61&lt;&gt;"配偶者"),基準!$E$6,基準!$E$7)))</f>
        <v/>
      </c>
      <c r="J61" s="5">
        <f>IF(OR($E61="",$I61=""),"",IF($E61&lt;$I61,"基準内","基準を超える"))</f>
        <v/>
      </c>
      <c r="K61" s="5">
        <f>IF($D61="","",IF($D61="している",IF($E61&lt;$F61/2,"被保険者の半分未満","半分以上"),IF($E61&lt;$G61,"仕送りより少ない","仕送り以上")))</f>
        <v/>
      </c>
      <c r="L61" s="5">
        <f>IF(OR($B61="",$C61="",$D61=""),"",IF(AND($H61="要る",$D61="していない"),"同居が要る続柄",IF($J61="基準を超える","収入が基準を超える",IF(OR($K61="半分以上",$K61="仕送り以上"),"生計の維持を個別に見る","認定される"))))</f>
        <v/>
      </c>
    </row>
    <row r="62">
      <c r="A62" s="3" t="n"/>
      <c r="B62" s="3" t="n"/>
      <c r="C62" s="3" t="n"/>
      <c r="D62" s="3" t="n"/>
      <c r="E62" s="4" t="n"/>
      <c r="F62" s="4" t="n"/>
      <c r="G62" s="4" t="n"/>
      <c r="H62" s="5">
        <f>IF($B62="","",VLOOKUP($B62,基準!$A$3:$B$16,2,FALSE))</f>
        <v/>
      </c>
      <c r="I62" s="6">
        <f>IF($C62="","",IF($C62&gt;=60,基準!$E$5,IF(AND($C62&gt;=19,$C62&lt;23,$B62&lt;&gt;"配偶者"),基準!$E$6,基準!$E$7)))</f>
        <v/>
      </c>
      <c r="J62" s="5">
        <f>IF(OR($E62="",$I62=""),"",IF($E62&lt;$I62,"基準内","基準を超える"))</f>
        <v/>
      </c>
      <c r="K62" s="5">
        <f>IF($D62="","",IF($D62="している",IF($E62&lt;$F62/2,"被保険者の半分未満","半分以上"),IF($E62&lt;$G62,"仕送りより少ない","仕送り以上")))</f>
        <v/>
      </c>
      <c r="L62" s="5">
        <f>IF(OR($B62="",$C62="",$D62=""),"",IF(AND($H62="要る",$D62="していない"),"同居が要る続柄",IF($J62="基準を超える","収入が基準を超える",IF(OR($K62="半分以上",$K62="仕送り以上"),"生計の維持を個別に見る","認定される"))))</f>
        <v/>
      </c>
    </row>
    <row r="63">
      <c r="A63" s="3" t="n"/>
      <c r="B63" s="3" t="n"/>
      <c r="C63" s="3" t="n"/>
      <c r="D63" s="3" t="n"/>
      <c r="E63" s="4" t="n"/>
      <c r="F63" s="4" t="n"/>
      <c r="G63" s="4" t="n"/>
      <c r="H63" s="5">
        <f>IF($B63="","",VLOOKUP($B63,基準!$A$3:$B$16,2,FALSE))</f>
        <v/>
      </c>
      <c r="I63" s="6">
        <f>IF($C63="","",IF($C63&gt;=60,基準!$E$5,IF(AND($C63&gt;=19,$C63&lt;23,$B63&lt;&gt;"配偶者"),基準!$E$6,基準!$E$7)))</f>
        <v/>
      </c>
      <c r="J63" s="5">
        <f>IF(OR($E63="",$I63=""),"",IF($E63&lt;$I63,"基準内","基準を超える"))</f>
        <v/>
      </c>
      <c r="K63" s="5">
        <f>IF($D63="","",IF($D63="している",IF($E63&lt;$F63/2,"被保険者の半分未満","半分以上"),IF($E63&lt;$G63,"仕送りより少ない","仕送り以上")))</f>
        <v/>
      </c>
      <c r="L63" s="5">
        <f>IF(OR($B63="",$C63="",$D63=""),"",IF(AND($H63="要る",$D63="していない"),"同居が要る続柄",IF($J63="基準を超える","収入が基準を超える",IF(OR($K63="半分以上",$K63="仕送り以上"),"生計の維持を個別に見る","認定される"))))</f>
        <v/>
      </c>
    </row>
    <row r="64">
      <c r="A64" s="3" t="n"/>
      <c r="B64" s="3" t="n"/>
      <c r="C64" s="3" t="n"/>
      <c r="D64" s="3" t="n"/>
      <c r="E64" s="4" t="n"/>
      <c r="F64" s="4" t="n"/>
      <c r="G64" s="4" t="n"/>
      <c r="H64" s="5">
        <f>IF($B64="","",VLOOKUP($B64,基準!$A$3:$B$16,2,FALSE))</f>
        <v/>
      </c>
      <c r="I64" s="6">
        <f>IF($C64="","",IF($C64&gt;=60,基準!$E$5,IF(AND($C64&gt;=19,$C64&lt;23,$B64&lt;&gt;"配偶者"),基準!$E$6,基準!$E$7)))</f>
        <v/>
      </c>
      <c r="J64" s="5">
        <f>IF(OR($E64="",$I64=""),"",IF($E64&lt;$I64,"基準内","基準を超える"))</f>
        <v/>
      </c>
      <c r="K64" s="5">
        <f>IF($D64="","",IF($D64="している",IF($E64&lt;$F64/2,"被保険者の半分未満","半分以上"),IF($E64&lt;$G64,"仕送りより少ない","仕送り以上")))</f>
        <v/>
      </c>
      <c r="L64" s="5">
        <f>IF(OR($B64="",$C64="",$D64=""),"",IF(AND($H64="要る",$D64="していない"),"同居が要る続柄",IF($J64="基準を超える","収入が基準を超える",IF(OR($K64="半分以上",$K64="仕送り以上"),"生計の維持を個別に見る","認定される"))))</f>
        <v/>
      </c>
    </row>
    <row r="65">
      <c r="A65" s="3" t="n"/>
      <c r="B65" s="3" t="n"/>
      <c r="C65" s="3" t="n"/>
      <c r="D65" s="3" t="n"/>
      <c r="E65" s="4" t="n"/>
      <c r="F65" s="4" t="n"/>
      <c r="G65" s="4" t="n"/>
      <c r="H65" s="5">
        <f>IF($B65="","",VLOOKUP($B65,基準!$A$3:$B$16,2,FALSE))</f>
        <v/>
      </c>
      <c r="I65" s="6">
        <f>IF($C65="","",IF($C65&gt;=60,基準!$E$5,IF(AND($C65&gt;=19,$C65&lt;23,$B65&lt;&gt;"配偶者"),基準!$E$6,基準!$E$7)))</f>
        <v/>
      </c>
      <c r="J65" s="5">
        <f>IF(OR($E65="",$I65=""),"",IF($E65&lt;$I65,"基準内","基準を超える"))</f>
        <v/>
      </c>
      <c r="K65" s="5">
        <f>IF($D65="","",IF($D65="している",IF($E65&lt;$F65/2,"被保険者の半分未満","半分以上"),IF($E65&lt;$G65,"仕送りより少ない","仕送り以上")))</f>
        <v/>
      </c>
      <c r="L65" s="5">
        <f>IF(OR($B65="",$C65="",$D65=""),"",IF(AND($H65="要る",$D65="していない"),"同居が要る続柄",IF($J65="基準を超える","収入が基準を超える",IF(OR($K65="半分以上",$K65="仕送り以上"),"生計の維持を個別に見る","認定される"))))</f>
        <v/>
      </c>
    </row>
    <row r="66">
      <c r="A66" s="3" t="n"/>
      <c r="B66" s="3" t="n"/>
      <c r="C66" s="3" t="n"/>
      <c r="D66" s="3" t="n"/>
      <c r="E66" s="4" t="n"/>
      <c r="F66" s="4" t="n"/>
      <c r="G66" s="4" t="n"/>
      <c r="H66" s="5">
        <f>IF($B66="","",VLOOKUP($B66,基準!$A$3:$B$16,2,FALSE))</f>
        <v/>
      </c>
      <c r="I66" s="6">
        <f>IF($C66="","",IF($C66&gt;=60,基準!$E$5,IF(AND($C66&gt;=19,$C66&lt;23,$B66&lt;&gt;"配偶者"),基準!$E$6,基準!$E$7)))</f>
        <v/>
      </c>
      <c r="J66" s="5">
        <f>IF(OR($E66="",$I66=""),"",IF($E66&lt;$I66,"基準内","基準を超える"))</f>
        <v/>
      </c>
      <c r="K66" s="5">
        <f>IF($D66="","",IF($D66="している",IF($E66&lt;$F66/2,"被保険者の半分未満","半分以上"),IF($E66&lt;$G66,"仕送りより少ない","仕送り以上")))</f>
        <v/>
      </c>
      <c r="L66" s="5">
        <f>IF(OR($B66="",$C66="",$D66=""),"",IF(AND($H66="要る",$D66="していない"),"同居が要る続柄",IF($J66="基準を超える","収入が基準を超える",IF(OR($K66="半分以上",$K66="仕送り以上"),"生計の維持を個別に見る","認定される"))))</f>
        <v/>
      </c>
    </row>
    <row r="67">
      <c r="A67" s="3" t="n"/>
      <c r="B67" s="3" t="n"/>
      <c r="C67" s="3" t="n"/>
      <c r="D67" s="3" t="n"/>
      <c r="E67" s="4" t="n"/>
      <c r="F67" s="4" t="n"/>
      <c r="G67" s="4" t="n"/>
      <c r="H67" s="5">
        <f>IF($B67="","",VLOOKUP($B67,基準!$A$3:$B$16,2,FALSE))</f>
        <v/>
      </c>
      <c r="I67" s="6">
        <f>IF($C67="","",IF($C67&gt;=60,基準!$E$5,IF(AND($C67&gt;=19,$C67&lt;23,$B67&lt;&gt;"配偶者"),基準!$E$6,基準!$E$7)))</f>
        <v/>
      </c>
      <c r="J67" s="5">
        <f>IF(OR($E67="",$I67=""),"",IF($E67&lt;$I67,"基準内","基準を超える"))</f>
        <v/>
      </c>
      <c r="K67" s="5">
        <f>IF($D67="","",IF($D67="している",IF($E67&lt;$F67/2,"被保険者の半分未満","半分以上"),IF($E67&lt;$G67,"仕送りより少ない","仕送り以上")))</f>
        <v/>
      </c>
      <c r="L67" s="5">
        <f>IF(OR($B67="",$C67="",$D67=""),"",IF(AND($H67="要る",$D67="していない"),"同居が要る続柄",IF($J67="基準を超える","収入が基準を超える",IF(OR($K67="半分以上",$K67="仕送り以上"),"生計の維持を個別に見る","認定される"))))</f>
        <v/>
      </c>
    </row>
    <row r="68">
      <c r="A68" s="3" t="n"/>
      <c r="B68" s="3" t="n"/>
      <c r="C68" s="3" t="n"/>
      <c r="D68" s="3" t="n"/>
      <c r="E68" s="4" t="n"/>
      <c r="F68" s="4" t="n"/>
      <c r="G68" s="4" t="n"/>
      <c r="H68" s="5">
        <f>IF($B68="","",VLOOKUP($B68,基準!$A$3:$B$16,2,FALSE))</f>
        <v/>
      </c>
      <c r="I68" s="6">
        <f>IF($C68="","",IF($C68&gt;=60,基準!$E$5,IF(AND($C68&gt;=19,$C68&lt;23,$B68&lt;&gt;"配偶者"),基準!$E$6,基準!$E$7)))</f>
        <v/>
      </c>
      <c r="J68" s="5">
        <f>IF(OR($E68="",$I68=""),"",IF($E68&lt;$I68,"基準内","基準を超える"))</f>
        <v/>
      </c>
      <c r="K68" s="5">
        <f>IF($D68="","",IF($D68="している",IF($E68&lt;$F68/2,"被保険者の半分未満","半分以上"),IF($E68&lt;$G68,"仕送りより少ない","仕送り以上")))</f>
        <v/>
      </c>
      <c r="L68" s="5">
        <f>IF(OR($B68="",$C68="",$D68=""),"",IF(AND($H68="要る",$D68="していない"),"同居が要る続柄",IF($J68="基準を超える","収入が基準を超える",IF(OR($K68="半分以上",$K68="仕送り以上"),"生計の維持を個別に見る","認定される"))))</f>
        <v/>
      </c>
    </row>
    <row r="69">
      <c r="A69" s="3" t="n"/>
      <c r="B69" s="3" t="n"/>
      <c r="C69" s="3" t="n"/>
      <c r="D69" s="3" t="n"/>
      <c r="E69" s="4" t="n"/>
      <c r="F69" s="4" t="n"/>
      <c r="G69" s="4" t="n"/>
      <c r="H69" s="5">
        <f>IF($B69="","",VLOOKUP($B69,基準!$A$3:$B$16,2,FALSE))</f>
        <v/>
      </c>
      <c r="I69" s="6">
        <f>IF($C69="","",IF($C69&gt;=60,基準!$E$5,IF(AND($C69&gt;=19,$C69&lt;23,$B69&lt;&gt;"配偶者"),基準!$E$6,基準!$E$7)))</f>
        <v/>
      </c>
      <c r="J69" s="5">
        <f>IF(OR($E69="",$I69=""),"",IF($E69&lt;$I69,"基準内","基準を超える"))</f>
        <v/>
      </c>
      <c r="K69" s="5">
        <f>IF($D69="","",IF($D69="している",IF($E69&lt;$F69/2,"被保険者の半分未満","半分以上"),IF($E69&lt;$G69,"仕送りより少ない","仕送り以上")))</f>
        <v/>
      </c>
      <c r="L69" s="5">
        <f>IF(OR($B69="",$C69="",$D69=""),"",IF(AND($H69="要る",$D69="していない"),"同居が要る続柄",IF($J69="基準を超える","収入が基準を超える",IF(OR($K69="半分以上",$K69="仕送り以上"),"生計の維持を個別に見る","認定される"))))</f>
        <v/>
      </c>
    </row>
    <row r="70">
      <c r="A70" s="3" t="n"/>
      <c r="B70" s="3" t="n"/>
      <c r="C70" s="3" t="n"/>
      <c r="D70" s="3" t="n"/>
      <c r="E70" s="4" t="n"/>
      <c r="F70" s="4" t="n"/>
      <c r="G70" s="4" t="n"/>
      <c r="H70" s="5">
        <f>IF($B70="","",VLOOKUP($B70,基準!$A$3:$B$16,2,FALSE))</f>
        <v/>
      </c>
      <c r="I70" s="6">
        <f>IF($C70="","",IF($C70&gt;=60,基準!$E$5,IF(AND($C70&gt;=19,$C70&lt;23,$B70&lt;&gt;"配偶者"),基準!$E$6,基準!$E$7)))</f>
        <v/>
      </c>
      <c r="J70" s="5">
        <f>IF(OR($E70="",$I70=""),"",IF($E70&lt;$I70,"基準内","基準を超える"))</f>
        <v/>
      </c>
      <c r="K70" s="5">
        <f>IF($D70="","",IF($D70="している",IF($E70&lt;$F70/2,"被保険者の半分未満","半分以上"),IF($E70&lt;$G70,"仕送りより少ない","仕送り以上")))</f>
        <v/>
      </c>
      <c r="L70" s="5">
        <f>IF(OR($B70="",$C70="",$D70=""),"",IF(AND($H70="要る",$D70="していない"),"同居が要る続柄",IF($J70="基準を超える","収入が基準を超える",IF(OR($K70="半分以上",$K70="仕送り以上"),"生計の維持を個別に見る","認定される"))))</f>
        <v/>
      </c>
    </row>
    <row r="71">
      <c r="A71" s="3" t="n"/>
      <c r="B71" s="3" t="n"/>
      <c r="C71" s="3" t="n"/>
      <c r="D71" s="3" t="n"/>
      <c r="E71" s="4" t="n"/>
      <c r="F71" s="4" t="n"/>
      <c r="G71" s="4" t="n"/>
      <c r="H71" s="5">
        <f>IF($B71="","",VLOOKUP($B71,基準!$A$3:$B$16,2,FALSE))</f>
        <v/>
      </c>
      <c r="I71" s="6">
        <f>IF($C71="","",IF($C71&gt;=60,基準!$E$5,IF(AND($C71&gt;=19,$C71&lt;23,$B71&lt;&gt;"配偶者"),基準!$E$6,基準!$E$7)))</f>
        <v/>
      </c>
      <c r="J71" s="5">
        <f>IF(OR($E71="",$I71=""),"",IF($E71&lt;$I71,"基準内","基準を超える"))</f>
        <v/>
      </c>
      <c r="K71" s="5">
        <f>IF($D71="","",IF($D71="している",IF($E71&lt;$F71/2,"被保険者の半分未満","半分以上"),IF($E71&lt;$G71,"仕送りより少ない","仕送り以上")))</f>
        <v/>
      </c>
      <c r="L71" s="5">
        <f>IF(OR($B71="",$C71="",$D71=""),"",IF(AND($H71="要る",$D71="していない"),"同居が要る続柄",IF($J71="基準を超える","収入が基準を超える",IF(OR($K71="半分以上",$K71="仕送り以上"),"生計の維持を個別に見る","認定される"))))</f>
        <v/>
      </c>
    </row>
    <row r="72">
      <c r="A72" s="3" t="n"/>
      <c r="B72" s="3" t="n"/>
      <c r="C72" s="3" t="n"/>
      <c r="D72" s="3" t="n"/>
      <c r="E72" s="4" t="n"/>
      <c r="F72" s="4" t="n"/>
      <c r="G72" s="4" t="n"/>
      <c r="H72" s="5">
        <f>IF($B72="","",VLOOKUP($B72,基準!$A$3:$B$16,2,FALSE))</f>
        <v/>
      </c>
      <c r="I72" s="6">
        <f>IF($C72="","",IF($C72&gt;=60,基準!$E$5,IF(AND($C72&gt;=19,$C72&lt;23,$B72&lt;&gt;"配偶者"),基準!$E$6,基準!$E$7)))</f>
        <v/>
      </c>
      <c r="J72" s="5">
        <f>IF(OR($E72="",$I72=""),"",IF($E72&lt;$I72,"基準内","基準を超える"))</f>
        <v/>
      </c>
      <c r="K72" s="5">
        <f>IF($D72="","",IF($D72="している",IF($E72&lt;$F72/2,"被保険者の半分未満","半分以上"),IF($E72&lt;$G72,"仕送りより少ない","仕送り以上")))</f>
        <v/>
      </c>
      <c r="L72" s="5">
        <f>IF(OR($B72="",$C72="",$D72=""),"",IF(AND($H72="要る",$D72="していない"),"同居が要る続柄",IF($J72="基準を超える","収入が基準を超える",IF(OR($K72="半分以上",$K72="仕送り以上"),"生計の維持を個別に見る","認定される"))))</f>
        <v/>
      </c>
    </row>
    <row r="73">
      <c r="A73" s="3" t="n"/>
      <c r="B73" s="3" t="n"/>
      <c r="C73" s="3" t="n"/>
      <c r="D73" s="3" t="n"/>
      <c r="E73" s="4" t="n"/>
      <c r="F73" s="4" t="n"/>
      <c r="G73" s="4" t="n"/>
      <c r="H73" s="5">
        <f>IF($B73="","",VLOOKUP($B73,基準!$A$3:$B$16,2,FALSE))</f>
        <v/>
      </c>
      <c r="I73" s="6">
        <f>IF($C73="","",IF($C73&gt;=60,基準!$E$5,IF(AND($C73&gt;=19,$C73&lt;23,$B73&lt;&gt;"配偶者"),基準!$E$6,基準!$E$7)))</f>
        <v/>
      </c>
      <c r="J73" s="5">
        <f>IF(OR($E73="",$I73=""),"",IF($E73&lt;$I73,"基準内","基準を超える"))</f>
        <v/>
      </c>
      <c r="K73" s="5">
        <f>IF($D73="","",IF($D73="している",IF($E73&lt;$F73/2,"被保険者の半分未満","半分以上"),IF($E73&lt;$G73,"仕送りより少ない","仕送り以上")))</f>
        <v/>
      </c>
      <c r="L73" s="5">
        <f>IF(OR($B73="",$C73="",$D73=""),"",IF(AND($H73="要る",$D73="していない"),"同居が要る続柄",IF($J73="基準を超える","収入が基準を超える",IF(OR($K73="半分以上",$K73="仕送り以上"),"生計の維持を個別に見る","認定される"))))</f>
        <v/>
      </c>
    </row>
    <row r="74">
      <c r="A74" s="3" t="n"/>
      <c r="B74" s="3" t="n"/>
      <c r="C74" s="3" t="n"/>
      <c r="D74" s="3" t="n"/>
      <c r="E74" s="4" t="n"/>
      <c r="F74" s="4" t="n"/>
      <c r="G74" s="4" t="n"/>
      <c r="H74" s="5">
        <f>IF($B74="","",VLOOKUP($B74,基準!$A$3:$B$16,2,FALSE))</f>
        <v/>
      </c>
      <c r="I74" s="6">
        <f>IF($C74="","",IF($C74&gt;=60,基準!$E$5,IF(AND($C74&gt;=19,$C74&lt;23,$B74&lt;&gt;"配偶者"),基準!$E$6,基準!$E$7)))</f>
        <v/>
      </c>
      <c r="J74" s="5">
        <f>IF(OR($E74="",$I74=""),"",IF($E74&lt;$I74,"基準内","基準を超える"))</f>
        <v/>
      </c>
      <c r="K74" s="5">
        <f>IF($D74="","",IF($D74="している",IF($E74&lt;$F74/2,"被保険者の半分未満","半分以上"),IF($E74&lt;$G74,"仕送りより少ない","仕送り以上")))</f>
        <v/>
      </c>
      <c r="L74" s="5">
        <f>IF(OR($B74="",$C74="",$D74=""),"",IF(AND($H74="要る",$D74="していない"),"同居が要る続柄",IF($J74="基準を超える","収入が基準を超える",IF(OR($K74="半分以上",$K74="仕送り以上"),"生計の維持を個別に見る","認定される"))))</f>
        <v/>
      </c>
    </row>
    <row r="75">
      <c r="A75" s="3" t="n"/>
      <c r="B75" s="3" t="n"/>
      <c r="C75" s="3" t="n"/>
      <c r="D75" s="3" t="n"/>
      <c r="E75" s="4" t="n"/>
      <c r="F75" s="4" t="n"/>
      <c r="G75" s="4" t="n"/>
      <c r="H75" s="5">
        <f>IF($B75="","",VLOOKUP($B75,基準!$A$3:$B$16,2,FALSE))</f>
        <v/>
      </c>
      <c r="I75" s="6">
        <f>IF($C75="","",IF($C75&gt;=60,基準!$E$5,IF(AND($C75&gt;=19,$C75&lt;23,$B75&lt;&gt;"配偶者"),基準!$E$6,基準!$E$7)))</f>
        <v/>
      </c>
      <c r="J75" s="5">
        <f>IF(OR($E75="",$I75=""),"",IF($E75&lt;$I75,"基準内","基準を超える"))</f>
        <v/>
      </c>
      <c r="K75" s="5">
        <f>IF($D75="","",IF($D75="している",IF($E75&lt;$F75/2,"被保険者の半分未満","半分以上"),IF($E75&lt;$G75,"仕送りより少ない","仕送り以上")))</f>
        <v/>
      </c>
      <c r="L75" s="5">
        <f>IF(OR($B75="",$C75="",$D75=""),"",IF(AND($H75="要る",$D75="していない"),"同居が要る続柄",IF($J75="基準を超える","収入が基準を超える",IF(OR($K75="半分以上",$K75="仕送り以上"),"生計の維持を個別に見る","認定される"))))</f>
        <v/>
      </c>
    </row>
    <row r="76">
      <c r="A76" s="3" t="n"/>
      <c r="B76" s="3" t="n"/>
      <c r="C76" s="3" t="n"/>
      <c r="D76" s="3" t="n"/>
      <c r="E76" s="4" t="n"/>
      <c r="F76" s="4" t="n"/>
      <c r="G76" s="4" t="n"/>
      <c r="H76" s="5">
        <f>IF($B76="","",VLOOKUP($B76,基準!$A$3:$B$16,2,FALSE))</f>
        <v/>
      </c>
      <c r="I76" s="6">
        <f>IF($C76="","",IF($C76&gt;=60,基準!$E$5,IF(AND($C76&gt;=19,$C76&lt;23,$B76&lt;&gt;"配偶者"),基準!$E$6,基準!$E$7)))</f>
        <v/>
      </c>
      <c r="J76" s="5">
        <f>IF(OR($E76="",$I76=""),"",IF($E76&lt;$I76,"基準内","基準を超える"))</f>
        <v/>
      </c>
      <c r="K76" s="5">
        <f>IF($D76="","",IF($D76="している",IF($E76&lt;$F76/2,"被保険者の半分未満","半分以上"),IF($E76&lt;$G76,"仕送りより少ない","仕送り以上")))</f>
        <v/>
      </c>
      <c r="L76" s="5">
        <f>IF(OR($B76="",$C76="",$D76=""),"",IF(AND($H76="要る",$D76="していない"),"同居が要る続柄",IF($J76="基準を超える","収入が基準を超える",IF(OR($K76="半分以上",$K76="仕送り以上"),"生計の維持を個別に見る","認定される"))))</f>
        <v/>
      </c>
    </row>
    <row r="77">
      <c r="A77" s="3" t="n"/>
      <c r="B77" s="3" t="n"/>
      <c r="C77" s="3" t="n"/>
      <c r="D77" s="3" t="n"/>
      <c r="E77" s="4" t="n"/>
      <c r="F77" s="4" t="n"/>
      <c r="G77" s="4" t="n"/>
      <c r="H77" s="5">
        <f>IF($B77="","",VLOOKUP($B77,基準!$A$3:$B$16,2,FALSE))</f>
        <v/>
      </c>
      <c r="I77" s="6">
        <f>IF($C77="","",IF($C77&gt;=60,基準!$E$5,IF(AND($C77&gt;=19,$C77&lt;23,$B77&lt;&gt;"配偶者"),基準!$E$6,基準!$E$7)))</f>
        <v/>
      </c>
      <c r="J77" s="5">
        <f>IF(OR($E77="",$I77=""),"",IF($E77&lt;$I77,"基準内","基準を超える"))</f>
        <v/>
      </c>
      <c r="K77" s="5">
        <f>IF($D77="","",IF($D77="している",IF($E77&lt;$F77/2,"被保険者の半分未満","半分以上"),IF($E77&lt;$G77,"仕送りより少ない","仕送り以上")))</f>
        <v/>
      </c>
      <c r="L77" s="5">
        <f>IF(OR($B77="",$C77="",$D77=""),"",IF(AND($H77="要る",$D77="していない"),"同居が要る続柄",IF($J77="基準を超える","収入が基準を超える",IF(OR($K77="半分以上",$K77="仕送り以上"),"生計の維持を個別に見る","認定される"))))</f>
        <v/>
      </c>
    </row>
    <row r="78">
      <c r="A78" s="3" t="n"/>
      <c r="B78" s="3" t="n"/>
      <c r="C78" s="3" t="n"/>
      <c r="D78" s="3" t="n"/>
      <c r="E78" s="4" t="n"/>
      <c r="F78" s="4" t="n"/>
      <c r="G78" s="4" t="n"/>
      <c r="H78" s="5">
        <f>IF($B78="","",VLOOKUP($B78,基準!$A$3:$B$16,2,FALSE))</f>
        <v/>
      </c>
      <c r="I78" s="6">
        <f>IF($C78="","",IF($C78&gt;=60,基準!$E$5,IF(AND($C78&gt;=19,$C78&lt;23,$B78&lt;&gt;"配偶者"),基準!$E$6,基準!$E$7)))</f>
        <v/>
      </c>
      <c r="J78" s="5">
        <f>IF(OR($E78="",$I78=""),"",IF($E78&lt;$I78,"基準内","基準を超える"))</f>
        <v/>
      </c>
      <c r="K78" s="5">
        <f>IF($D78="","",IF($D78="している",IF($E78&lt;$F78/2,"被保険者の半分未満","半分以上"),IF($E78&lt;$G78,"仕送りより少ない","仕送り以上")))</f>
        <v/>
      </c>
      <c r="L78" s="5">
        <f>IF(OR($B78="",$C78="",$D78=""),"",IF(AND($H78="要る",$D78="していない"),"同居が要る続柄",IF($J78="基準を超える","収入が基準を超える",IF(OR($K78="半分以上",$K78="仕送り以上"),"生計の維持を個別に見る","認定される"))))</f>
        <v/>
      </c>
    </row>
    <row r="79">
      <c r="A79" s="3" t="n"/>
      <c r="B79" s="3" t="n"/>
      <c r="C79" s="3" t="n"/>
      <c r="D79" s="3" t="n"/>
      <c r="E79" s="4" t="n"/>
      <c r="F79" s="4" t="n"/>
      <c r="G79" s="4" t="n"/>
      <c r="H79" s="5">
        <f>IF($B79="","",VLOOKUP($B79,基準!$A$3:$B$16,2,FALSE))</f>
        <v/>
      </c>
      <c r="I79" s="6">
        <f>IF($C79="","",IF($C79&gt;=60,基準!$E$5,IF(AND($C79&gt;=19,$C79&lt;23,$B79&lt;&gt;"配偶者"),基準!$E$6,基準!$E$7)))</f>
        <v/>
      </c>
      <c r="J79" s="5">
        <f>IF(OR($E79="",$I79=""),"",IF($E79&lt;$I79,"基準内","基準を超える"))</f>
        <v/>
      </c>
      <c r="K79" s="5">
        <f>IF($D79="","",IF($D79="している",IF($E79&lt;$F79/2,"被保険者の半分未満","半分以上"),IF($E79&lt;$G79,"仕送りより少ない","仕送り以上")))</f>
        <v/>
      </c>
      <c r="L79" s="5">
        <f>IF(OR($B79="",$C79="",$D79=""),"",IF(AND($H79="要る",$D79="していない"),"同居が要る続柄",IF($J79="基準を超える","収入が基準を超える",IF(OR($K79="半分以上",$K79="仕送り以上"),"生計の維持を個別に見る","認定される"))))</f>
        <v/>
      </c>
    </row>
    <row r="80">
      <c r="A80" s="3" t="n"/>
      <c r="B80" s="3" t="n"/>
      <c r="C80" s="3" t="n"/>
      <c r="D80" s="3" t="n"/>
      <c r="E80" s="4" t="n"/>
      <c r="F80" s="4" t="n"/>
      <c r="G80" s="4" t="n"/>
      <c r="H80" s="5">
        <f>IF($B80="","",VLOOKUP($B80,基準!$A$3:$B$16,2,FALSE))</f>
        <v/>
      </c>
      <c r="I80" s="6">
        <f>IF($C80="","",IF($C80&gt;=60,基準!$E$5,IF(AND($C80&gt;=19,$C80&lt;23,$B80&lt;&gt;"配偶者"),基準!$E$6,基準!$E$7)))</f>
        <v/>
      </c>
      <c r="J80" s="5">
        <f>IF(OR($E80="",$I80=""),"",IF($E80&lt;$I80,"基準内","基準を超える"))</f>
        <v/>
      </c>
      <c r="K80" s="5">
        <f>IF($D80="","",IF($D80="している",IF($E80&lt;$F80/2,"被保険者の半分未満","半分以上"),IF($E80&lt;$G80,"仕送りより少ない","仕送り以上")))</f>
        <v/>
      </c>
      <c r="L80" s="5">
        <f>IF(OR($B80="",$C80="",$D80=""),"",IF(AND($H80="要る",$D80="していない"),"同居が要る続柄",IF($J80="基準を超える","収入が基準を超える",IF(OR($K80="半分以上",$K80="仕送り以上"),"生計の維持を個別に見る","認定される"))))</f>
        <v/>
      </c>
    </row>
    <row r="81">
      <c r="A81" s="3" t="n"/>
      <c r="B81" s="3" t="n"/>
      <c r="C81" s="3" t="n"/>
      <c r="D81" s="3" t="n"/>
      <c r="E81" s="4" t="n"/>
      <c r="F81" s="4" t="n"/>
      <c r="G81" s="4" t="n"/>
      <c r="H81" s="5">
        <f>IF($B81="","",VLOOKUP($B81,基準!$A$3:$B$16,2,FALSE))</f>
        <v/>
      </c>
      <c r="I81" s="6">
        <f>IF($C81="","",IF($C81&gt;=60,基準!$E$5,IF(AND($C81&gt;=19,$C81&lt;23,$B81&lt;&gt;"配偶者"),基準!$E$6,基準!$E$7)))</f>
        <v/>
      </c>
      <c r="J81" s="5">
        <f>IF(OR($E81="",$I81=""),"",IF($E81&lt;$I81,"基準内","基準を超える"))</f>
        <v/>
      </c>
      <c r="K81" s="5">
        <f>IF($D81="","",IF($D81="している",IF($E81&lt;$F81/2,"被保険者の半分未満","半分以上"),IF($E81&lt;$G81,"仕送りより少ない","仕送り以上")))</f>
        <v/>
      </c>
      <c r="L81" s="5">
        <f>IF(OR($B81="",$C81="",$D81=""),"",IF(AND($H81="要る",$D81="していない"),"同居が要る続柄",IF($J81="基準を超える","収入が基準を超える",IF(OR($K81="半分以上",$K81="仕送り以上"),"生計の維持を個別に見る","認定される"))))</f>
        <v/>
      </c>
    </row>
    <row r="82">
      <c r="A82" s="3" t="n"/>
      <c r="B82" s="3" t="n"/>
      <c r="C82" s="3" t="n"/>
      <c r="D82" s="3" t="n"/>
      <c r="E82" s="4" t="n"/>
      <c r="F82" s="4" t="n"/>
      <c r="G82" s="4" t="n"/>
      <c r="H82" s="5">
        <f>IF($B82="","",VLOOKUP($B82,基準!$A$3:$B$16,2,FALSE))</f>
        <v/>
      </c>
      <c r="I82" s="6">
        <f>IF($C82="","",IF($C82&gt;=60,基準!$E$5,IF(AND($C82&gt;=19,$C82&lt;23,$B82&lt;&gt;"配偶者"),基準!$E$6,基準!$E$7)))</f>
        <v/>
      </c>
      <c r="J82" s="5">
        <f>IF(OR($E82="",$I82=""),"",IF($E82&lt;$I82,"基準内","基準を超える"))</f>
        <v/>
      </c>
      <c r="K82" s="5">
        <f>IF($D82="","",IF($D82="している",IF($E82&lt;$F82/2,"被保険者の半分未満","半分以上"),IF($E82&lt;$G82,"仕送りより少ない","仕送り以上")))</f>
        <v/>
      </c>
      <c r="L82" s="5">
        <f>IF(OR($B82="",$C82="",$D82=""),"",IF(AND($H82="要る",$D82="していない"),"同居が要る続柄",IF($J82="基準を超える","収入が基準を超える",IF(OR($K82="半分以上",$K82="仕送り以上"),"生計の維持を個別に見る","認定される"))))</f>
        <v/>
      </c>
    </row>
    <row r="83">
      <c r="A83" s="3" t="n"/>
      <c r="B83" s="3" t="n"/>
      <c r="C83" s="3" t="n"/>
      <c r="D83" s="3" t="n"/>
      <c r="E83" s="4" t="n"/>
      <c r="F83" s="4" t="n"/>
      <c r="G83" s="4" t="n"/>
      <c r="H83" s="5">
        <f>IF($B83="","",VLOOKUP($B83,基準!$A$3:$B$16,2,FALSE))</f>
        <v/>
      </c>
      <c r="I83" s="6">
        <f>IF($C83="","",IF($C83&gt;=60,基準!$E$5,IF(AND($C83&gt;=19,$C83&lt;23,$B83&lt;&gt;"配偶者"),基準!$E$6,基準!$E$7)))</f>
        <v/>
      </c>
      <c r="J83" s="5">
        <f>IF(OR($E83="",$I83=""),"",IF($E83&lt;$I83,"基準内","基準を超える"))</f>
        <v/>
      </c>
      <c r="K83" s="5">
        <f>IF($D83="","",IF($D83="している",IF($E83&lt;$F83/2,"被保険者の半分未満","半分以上"),IF($E83&lt;$G83,"仕送りより少ない","仕送り以上")))</f>
        <v/>
      </c>
      <c r="L83" s="5">
        <f>IF(OR($B83="",$C83="",$D83=""),"",IF(AND($H83="要る",$D83="していない"),"同居が要る続柄",IF($J83="基準を超える","収入が基準を超える",IF(OR($K83="半分以上",$K83="仕送り以上"),"生計の維持を個別に見る","認定される"))))</f>
        <v/>
      </c>
    </row>
    <row r="84">
      <c r="A84" s="3" t="n"/>
      <c r="B84" s="3" t="n"/>
      <c r="C84" s="3" t="n"/>
      <c r="D84" s="3" t="n"/>
      <c r="E84" s="4" t="n"/>
      <c r="F84" s="4" t="n"/>
      <c r="G84" s="4" t="n"/>
      <c r="H84" s="5">
        <f>IF($B84="","",VLOOKUP($B84,基準!$A$3:$B$16,2,FALSE))</f>
        <v/>
      </c>
      <c r="I84" s="6">
        <f>IF($C84="","",IF($C84&gt;=60,基準!$E$5,IF(AND($C84&gt;=19,$C84&lt;23,$B84&lt;&gt;"配偶者"),基準!$E$6,基準!$E$7)))</f>
        <v/>
      </c>
      <c r="J84" s="5">
        <f>IF(OR($E84="",$I84=""),"",IF($E84&lt;$I84,"基準内","基準を超える"))</f>
        <v/>
      </c>
      <c r="K84" s="5">
        <f>IF($D84="","",IF($D84="している",IF($E84&lt;$F84/2,"被保険者の半分未満","半分以上"),IF($E84&lt;$G84,"仕送りより少ない","仕送り以上")))</f>
        <v/>
      </c>
      <c r="L84" s="5">
        <f>IF(OR($B84="",$C84="",$D84=""),"",IF(AND($H84="要る",$D84="していない"),"同居が要る続柄",IF($J84="基準を超える","収入が基準を超える",IF(OR($K84="半分以上",$K84="仕送り以上"),"生計の維持を個別に見る","認定される"))))</f>
        <v/>
      </c>
    </row>
    <row r="85">
      <c r="A85" s="3" t="n"/>
      <c r="B85" s="3" t="n"/>
      <c r="C85" s="3" t="n"/>
      <c r="D85" s="3" t="n"/>
      <c r="E85" s="4" t="n"/>
      <c r="F85" s="4" t="n"/>
      <c r="G85" s="4" t="n"/>
      <c r="H85" s="5">
        <f>IF($B85="","",VLOOKUP($B85,基準!$A$3:$B$16,2,FALSE))</f>
        <v/>
      </c>
      <c r="I85" s="6">
        <f>IF($C85="","",IF($C85&gt;=60,基準!$E$5,IF(AND($C85&gt;=19,$C85&lt;23,$B85&lt;&gt;"配偶者"),基準!$E$6,基準!$E$7)))</f>
        <v/>
      </c>
      <c r="J85" s="5">
        <f>IF(OR($E85="",$I85=""),"",IF($E85&lt;$I85,"基準内","基準を超える"))</f>
        <v/>
      </c>
      <c r="K85" s="5">
        <f>IF($D85="","",IF($D85="している",IF($E85&lt;$F85/2,"被保険者の半分未満","半分以上"),IF($E85&lt;$G85,"仕送りより少ない","仕送り以上")))</f>
        <v/>
      </c>
      <c r="L85" s="5">
        <f>IF(OR($B85="",$C85="",$D85=""),"",IF(AND($H85="要る",$D85="していない"),"同居が要る続柄",IF($J85="基準を超える","収入が基準を超える",IF(OR($K85="半分以上",$K85="仕送り以上"),"生計の維持を個別に見る","認定される"))))</f>
        <v/>
      </c>
    </row>
    <row r="86">
      <c r="A86" s="3" t="n"/>
      <c r="B86" s="3" t="n"/>
      <c r="C86" s="3" t="n"/>
      <c r="D86" s="3" t="n"/>
      <c r="E86" s="4" t="n"/>
      <c r="F86" s="4" t="n"/>
      <c r="G86" s="4" t="n"/>
      <c r="H86" s="5">
        <f>IF($B86="","",VLOOKUP($B86,基準!$A$3:$B$16,2,FALSE))</f>
        <v/>
      </c>
      <c r="I86" s="6">
        <f>IF($C86="","",IF($C86&gt;=60,基準!$E$5,IF(AND($C86&gt;=19,$C86&lt;23,$B86&lt;&gt;"配偶者"),基準!$E$6,基準!$E$7)))</f>
        <v/>
      </c>
      <c r="J86" s="5">
        <f>IF(OR($E86="",$I86=""),"",IF($E86&lt;$I86,"基準内","基準を超える"))</f>
        <v/>
      </c>
      <c r="K86" s="5">
        <f>IF($D86="","",IF($D86="している",IF($E86&lt;$F86/2,"被保険者の半分未満","半分以上"),IF($E86&lt;$G86,"仕送りより少ない","仕送り以上")))</f>
        <v/>
      </c>
      <c r="L86" s="5">
        <f>IF(OR($B86="",$C86="",$D86=""),"",IF(AND($H86="要る",$D86="していない"),"同居が要る続柄",IF($J86="基準を超える","収入が基準を超える",IF(OR($K86="半分以上",$K86="仕送り以上"),"生計の維持を個別に見る","認定される"))))</f>
        <v/>
      </c>
    </row>
    <row r="87">
      <c r="A87" s="3" t="n"/>
      <c r="B87" s="3" t="n"/>
      <c r="C87" s="3" t="n"/>
      <c r="D87" s="3" t="n"/>
      <c r="E87" s="4" t="n"/>
      <c r="F87" s="4" t="n"/>
      <c r="G87" s="4" t="n"/>
      <c r="H87" s="5">
        <f>IF($B87="","",VLOOKUP($B87,基準!$A$3:$B$16,2,FALSE))</f>
        <v/>
      </c>
      <c r="I87" s="6">
        <f>IF($C87="","",IF($C87&gt;=60,基準!$E$5,IF(AND($C87&gt;=19,$C87&lt;23,$B87&lt;&gt;"配偶者"),基準!$E$6,基準!$E$7)))</f>
        <v/>
      </c>
      <c r="J87" s="5">
        <f>IF(OR($E87="",$I87=""),"",IF($E87&lt;$I87,"基準内","基準を超える"))</f>
        <v/>
      </c>
      <c r="K87" s="5">
        <f>IF($D87="","",IF($D87="している",IF($E87&lt;$F87/2,"被保険者の半分未満","半分以上"),IF($E87&lt;$G87,"仕送りより少ない","仕送り以上")))</f>
        <v/>
      </c>
      <c r="L87" s="5">
        <f>IF(OR($B87="",$C87="",$D87=""),"",IF(AND($H87="要る",$D87="していない"),"同居が要る続柄",IF($J87="基準を超える","収入が基準を超える",IF(OR($K87="半分以上",$K87="仕送り以上"),"生計の維持を個別に見る","認定される"))))</f>
        <v/>
      </c>
    </row>
    <row r="88">
      <c r="A88" s="3" t="n"/>
      <c r="B88" s="3" t="n"/>
      <c r="C88" s="3" t="n"/>
      <c r="D88" s="3" t="n"/>
      <c r="E88" s="4" t="n"/>
      <c r="F88" s="4" t="n"/>
      <c r="G88" s="4" t="n"/>
      <c r="H88" s="5">
        <f>IF($B88="","",VLOOKUP($B88,基準!$A$3:$B$16,2,FALSE))</f>
        <v/>
      </c>
      <c r="I88" s="6">
        <f>IF($C88="","",IF($C88&gt;=60,基準!$E$5,IF(AND($C88&gt;=19,$C88&lt;23,$B88&lt;&gt;"配偶者"),基準!$E$6,基準!$E$7)))</f>
        <v/>
      </c>
      <c r="J88" s="5">
        <f>IF(OR($E88="",$I88=""),"",IF($E88&lt;$I88,"基準内","基準を超える"))</f>
        <v/>
      </c>
      <c r="K88" s="5">
        <f>IF($D88="","",IF($D88="している",IF($E88&lt;$F88/2,"被保険者の半分未満","半分以上"),IF($E88&lt;$G88,"仕送りより少ない","仕送り以上")))</f>
        <v/>
      </c>
      <c r="L88" s="5">
        <f>IF(OR($B88="",$C88="",$D88=""),"",IF(AND($H88="要る",$D88="していない"),"同居が要る続柄",IF($J88="基準を超える","収入が基準を超える",IF(OR($K88="半分以上",$K88="仕送り以上"),"生計の維持を個別に見る","認定される"))))</f>
        <v/>
      </c>
    </row>
    <row r="89">
      <c r="A89" s="3" t="n"/>
      <c r="B89" s="3" t="n"/>
      <c r="C89" s="3" t="n"/>
      <c r="D89" s="3" t="n"/>
      <c r="E89" s="4" t="n"/>
      <c r="F89" s="4" t="n"/>
      <c r="G89" s="4" t="n"/>
      <c r="H89" s="5">
        <f>IF($B89="","",VLOOKUP($B89,基準!$A$3:$B$16,2,FALSE))</f>
        <v/>
      </c>
      <c r="I89" s="6">
        <f>IF($C89="","",IF($C89&gt;=60,基準!$E$5,IF(AND($C89&gt;=19,$C89&lt;23,$B89&lt;&gt;"配偶者"),基準!$E$6,基準!$E$7)))</f>
        <v/>
      </c>
      <c r="J89" s="5">
        <f>IF(OR($E89="",$I89=""),"",IF($E89&lt;$I89,"基準内","基準を超える"))</f>
        <v/>
      </c>
      <c r="K89" s="5">
        <f>IF($D89="","",IF($D89="している",IF($E89&lt;$F89/2,"被保険者の半分未満","半分以上"),IF($E89&lt;$G89,"仕送りより少ない","仕送り以上")))</f>
        <v/>
      </c>
      <c r="L89" s="5">
        <f>IF(OR($B89="",$C89="",$D89=""),"",IF(AND($H89="要る",$D89="していない"),"同居が要る続柄",IF($J89="基準を超える","収入が基準を超える",IF(OR($K89="半分以上",$K89="仕送り以上"),"生計の維持を個別に見る","認定される"))))</f>
        <v/>
      </c>
    </row>
    <row r="90">
      <c r="A90" s="3" t="n"/>
      <c r="B90" s="3" t="n"/>
      <c r="C90" s="3" t="n"/>
      <c r="D90" s="3" t="n"/>
      <c r="E90" s="4" t="n"/>
      <c r="F90" s="4" t="n"/>
      <c r="G90" s="4" t="n"/>
      <c r="H90" s="5">
        <f>IF($B90="","",VLOOKUP($B90,基準!$A$3:$B$16,2,FALSE))</f>
        <v/>
      </c>
      <c r="I90" s="6">
        <f>IF($C90="","",IF($C90&gt;=60,基準!$E$5,IF(AND($C90&gt;=19,$C90&lt;23,$B90&lt;&gt;"配偶者"),基準!$E$6,基準!$E$7)))</f>
        <v/>
      </c>
      <c r="J90" s="5">
        <f>IF(OR($E90="",$I90=""),"",IF($E90&lt;$I90,"基準内","基準を超える"))</f>
        <v/>
      </c>
      <c r="K90" s="5">
        <f>IF($D90="","",IF($D90="している",IF($E90&lt;$F90/2,"被保険者の半分未満","半分以上"),IF($E90&lt;$G90,"仕送りより少ない","仕送り以上")))</f>
        <v/>
      </c>
      <c r="L90" s="5">
        <f>IF(OR($B90="",$C90="",$D90=""),"",IF(AND($H90="要る",$D90="していない"),"同居が要る続柄",IF($J90="基準を超える","収入が基準を超える",IF(OR($K90="半分以上",$K90="仕送り以上"),"生計の維持を個別に見る","認定される"))))</f>
        <v/>
      </c>
    </row>
    <row r="91">
      <c r="A91" s="3" t="n"/>
      <c r="B91" s="3" t="n"/>
      <c r="C91" s="3" t="n"/>
      <c r="D91" s="3" t="n"/>
      <c r="E91" s="4" t="n"/>
      <c r="F91" s="4" t="n"/>
      <c r="G91" s="4" t="n"/>
      <c r="H91" s="5">
        <f>IF($B91="","",VLOOKUP($B91,基準!$A$3:$B$16,2,FALSE))</f>
        <v/>
      </c>
      <c r="I91" s="6">
        <f>IF($C91="","",IF($C91&gt;=60,基準!$E$5,IF(AND($C91&gt;=19,$C91&lt;23,$B91&lt;&gt;"配偶者"),基準!$E$6,基準!$E$7)))</f>
        <v/>
      </c>
      <c r="J91" s="5">
        <f>IF(OR($E91="",$I91=""),"",IF($E91&lt;$I91,"基準内","基準を超える"))</f>
        <v/>
      </c>
      <c r="K91" s="5">
        <f>IF($D91="","",IF($D91="している",IF($E91&lt;$F91/2,"被保険者の半分未満","半分以上"),IF($E91&lt;$G91,"仕送りより少ない","仕送り以上")))</f>
        <v/>
      </c>
      <c r="L91" s="5">
        <f>IF(OR($B91="",$C91="",$D91=""),"",IF(AND($H91="要る",$D91="していない"),"同居が要る続柄",IF($J91="基準を超える","収入が基準を超える",IF(OR($K91="半分以上",$K91="仕送り以上"),"生計の維持を個別に見る","認定される"))))</f>
        <v/>
      </c>
    </row>
    <row r="92">
      <c r="A92" s="3" t="n"/>
      <c r="B92" s="3" t="n"/>
      <c r="C92" s="3" t="n"/>
      <c r="D92" s="3" t="n"/>
      <c r="E92" s="4" t="n"/>
      <c r="F92" s="4" t="n"/>
      <c r="G92" s="4" t="n"/>
      <c r="H92" s="5">
        <f>IF($B92="","",VLOOKUP($B92,基準!$A$3:$B$16,2,FALSE))</f>
        <v/>
      </c>
      <c r="I92" s="6">
        <f>IF($C92="","",IF($C92&gt;=60,基準!$E$5,IF(AND($C92&gt;=19,$C92&lt;23,$B92&lt;&gt;"配偶者"),基準!$E$6,基準!$E$7)))</f>
        <v/>
      </c>
      <c r="J92" s="5">
        <f>IF(OR($E92="",$I92=""),"",IF($E92&lt;$I92,"基準内","基準を超える"))</f>
        <v/>
      </c>
      <c r="K92" s="5">
        <f>IF($D92="","",IF($D92="している",IF($E92&lt;$F92/2,"被保険者の半分未満","半分以上"),IF($E92&lt;$G92,"仕送りより少ない","仕送り以上")))</f>
        <v/>
      </c>
      <c r="L92" s="5">
        <f>IF(OR($B92="",$C92="",$D92=""),"",IF(AND($H92="要る",$D92="していない"),"同居が要る続柄",IF($J92="基準を超える","収入が基準を超える",IF(OR($K92="半分以上",$K92="仕送り以上"),"生計の維持を個別に見る","認定される"))))</f>
        <v/>
      </c>
    </row>
    <row r="93">
      <c r="A93" s="3" t="n"/>
      <c r="B93" s="3" t="n"/>
      <c r="C93" s="3" t="n"/>
      <c r="D93" s="3" t="n"/>
      <c r="E93" s="4" t="n"/>
      <c r="F93" s="4" t="n"/>
      <c r="G93" s="4" t="n"/>
      <c r="H93" s="5">
        <f>IF($B93="","",VLOOKUP($B93,基準!$A$3:$B$16,2,FALSE))</f>
        <v/>
      </c>
      <c r="I93" s="6">
        <f>IF($C93="","",IF($C93&gt;=60,基準!$E$5,IF(AND($C93&gt;=19,$C93&lt;23,$B93&lt;&gt;"配偶者"),基準!$E$6,基準!$E$7)))</f>
        <v/>
      </c>
      <c r="J93" s="5">
        <f>IF(OR($E93="",$I93=""),"",IF($E93&lt;$I93,"基準内","基準を超える"))</f>
        <v/>
      </c>
      <c r="K93" s="5">
        <f>IF($D93="","",IF($D93="している",IF($E93&lt;$F93/2,"被保険者の半分未満","半分以上"),IF($E93&lt;$G93,"仕送りより少ない","仕送り以上")))</f>
        <v/>
      </c>
      <c r="L93" s="5">
        <f>IF(OR($B93="",$C93="",$D93=""),"",IF(AND($H93="要る",$D93="していない"),"同居が要る続柄",IF($J93="基準を超える","収入が基準を超える",IF(OR($K93="半分以上",$K93="仕送り以上"),"生計の維持を個別に見る","認定される"))))</f>
        <v/>
      </c>
    </row>
    <row r="94">
      <c r="A94" s="3" t="n"/>
      <c r="B94" s="3" t="n"/>
      <c r="C94" s="3" t="n"/>
      <c r="D94" s="3" t="n"/>
      <c r="E94" s="4" t="n"/>
      <c r="F94" s="4" t="n"/>
      <c r="G94" s="4" t="n"/>
      <c r="H94" s="5">
        <f>IF($B94="","",VLOOKUP($B94,基準!$A$3:$B$16,2,FALSE))</f>
        <v/>
      </c>
      <c r="I94" s="6">
        <f>IF($C94="","",IF($C94&gt;=60,基準!$E$5,IF(AND($C94&gt;=19,$C94&lt;23,$B94&lt;&gt;"配偶者"),基準!$E$6,基準!$E$7)))</f>
        <v/>
      </c>
      <c r="J94" s="5">
        <f>IF(OR($E94="",$I94=""),"",IF($E94&lt;$I94,"基準内","基準を超える"))</f>
        <v/>
      </c>
      <c r="K94" s="5">
        <f>IF($D94="","",IF($D94="している",IF($E94&lt;$F94/2,"被保険者の半分未満","半分以上"),IF($E94&lt;$G94,"仕送りより少ない","仕送り以上")))</f>
        <v/>
      </c>
      <c r="L94" s="5">
        <f>IF(OR($B94="",$C94="",$D94=""),"",IF(AND($H94="要る",$D94="していない"),"同居が要る続柄",IF($J94="基準を超える","収入が基準を超える",IF(OR($K94="半分以上",$K94="仕送り以上"),"生計の維持を個別に見る","認定される"))))</f>
        <v/>
      </c>
    </row>
    <row r="95">
      <c r="A95" s="3" t="n"/>
      <c r="B95" s="3" t="n"/>
      <c r="C95" s="3" t="n"/>
      <c r="D95" s="3" t="n"/>
      <c r="E95" s="4" t="n"/>
      <c r="F95" s="4" t="n"/>
      <c r="G95" s="4" t="n"/>
      <c r="H95" s="5">
        <f>IF($B95="","",VLOOKUP($B95,基準!$A$3:$B$16,2,FALSE))</f>
        <v/>
      </c>
      <c r="I95" s="6">
        <f>IF($C95="","",IF($C95&gt;=60,基準!$E$5,IF(AND($C95&gt;=19,$C95&lt;23,$B95&lt;&gt;"配偶者"),基準!$E$6,基準!$E$7)))</f>
        <v/>
      </c>
      <c r="J95" s="5">
        <f>IF(OR($E95="",$I95=""),"",IF($E95&lt;$I95,"基準内","基準を超える"))</f>
        <v/>
      </c>
      <c r="K95" s="5">
        <f>IF($D95="","",IF($D95="している",IF($E95&lt;$F95/2,"被保険者の半分未満","半分以上"),IF($E95&lt;$G95,"仕送りより少ない","仕送り以上")))</f>
        <v/>
      </c>
      <c r="L95" s="5">
        <f>IF(OR($B95="",$C95="",$D95=""),"",IF(AND($H95="要る",$D95="していない"),"同居が要る続柄",IF($J95="基準を超える","収入が基準を超える",IF(OR($K95="半分以上",$K95="仕送り以上"),"生計の維持を個別に見る","認定される"))))</f>
        <v/>
      </c>
    </row>
    <row r="96">
      <c r="A96" s="3" t="n"/>
      <c r="B96" s="3" t="n"/>
      <c r="C96" s="3" t="n"/>
      <c r="D96" s="3" t="n"/>
      <c r="E96" s="4" t="n"/>
      <c r="F96" s="4" t="n"/>
      <c r="G96" s="4" t="n"/>
      <c r="H96" s="5">
        <f>IF($B96="","",VLOOKUP($B96,基準!$A$3:$B$16,2,FALSE))</f>
        <v/>
      </c>
      <c r="I96" s="6">
        <f>IF($C96="","",IF($C96&gt;=60,基準!$E$5,IF(AND($C96&gt;=19,$C96&lt;23,$B96&lt;&gt;"配偶者"),基準!$E$6,基準!$E$7)))</f>
        <v/>
      </c>
      <c r="J96" s="5">
        <f>IF(OR($E96="",$I96=""),"",IF($E96&lt;$I96,"基準内","基準を超える"))</f>
        <v/>
      </c>
      <c r="K96" s="5">
        <f>IF($D96="","",IF($D96="している",IF($E96&lt;$F96/2,"被保険者の半分未満","半分以上"),IF($E96&lt;$G96,"仕送りより少ない","仕送り以上")))</f>
        <v/>
      </c>
      <c r="L96" s="5">
        <f>IF(OR($B96="",$C96="",$D96=""),"",IF(AND($H96="要る",$D96="していない"),"同居が要る続柄",IF($J96="基準を超える","収入が基準を超える",IF(OR($K96="半分以上",$K96="仕送り以上"),"生計の維持を個別に見る","認定される"))))</f>
        <v/>
      </c>
    </row>
    <row r="97">
      <c r="A97" s="3" t="n"/>
      <c r="B97" s="3" t="n"/>
      <c r="C97" s="3" t="n"/>
      <c r="D97" s="3" t="n"/>
      <c r="E97" s="4" t="n"/>
      <c r="F97" s="4" t="n"/>
      <c r="G97" s="4" t="n"/>
      <c r="H97" s="5">
        <f>IF($B97="","",VLOOKUP($B97,基準!$A$3:$B$16,2,FALSE))</f>
        <v/>
      </c>
      <c r="I97" s="6">
        <f>IF($C97="","",IF($C97&gt;=60,基準!$E$5,IF(AND($C97&gt;=19,$C97&lt;23,$B97&lt;&gt;"配偶者"),基準!$E$6,基準!$E$7)))</f>
        <v/>
      </c>
      <c r="J97" s="5">
        <f>IF(OR($E97="",$I97=""),"",IF($E97&lt;$I97,"基準内","基準を超える"))</f>
        <v/>
      </c>
      <c r="K97" s="5">
        <f>IF($D97="","",IF($D97="している",IF($E97&lt;$F97/2,"被保険者の半分未満","半分以上"),IF($E97&lt;$G97,"仕送りより少ない","仕送り以上")))</f>
        <v/>
      </c>
      <c r="L97" s="5">
        <f>IF(OR($B97="",$C97="",$D97=""),"",IF(AND($H97="要る",$D97="していない"),"同居が要る続柄",IF($J97="基準を超える","収入が基準を超える",IF(OR($K97="半分以上",$K97="仕送り以上"),"生計の維持を個別に見る","認定される"))))</f>
        <v/>
      </c>
    </row>
    <row r="98">
      <c r="A98" s="3" t="n"/>
      <c r="B98" s="3" t="n"/>
      <c r="C98" s="3" t="n"/>
      <c r="D98" s="3" t="n"/>
      <c r="E98" s="4" t="n"/>
      <c r="F98" s="4" t="n"/>
      <c r="G98" s="4" t="n"/>
      <c r="H98" s="5">
        <f>IF($B98="","",VLOOKUP($B98,基準!$A$3:$B$16,2,FALSE))</f>
        <v/>
      </c>
      <c r="I98" s="6">
        <f>IF($C98="","",IF($C98&gt;=60,基準!$E$5,IF(AND($C98&gt;=19,$C98&lt;23,$B98&lt;&gt;"配偶者"),基準!$E$6,基準!$E$7)))</f>
        <v/>
      </c>
      <c r="J98" s="5">
        <f>IF(OR($E98="",$I98=""),"",IF($E98&lt;$I98,"基準内","基準を超える"))</f>
        <v/>
      </c>
      <c r="K98" s="5">
        <f>IF($D98="","",IF($D98="している",IF($E98&lt;$F98/2,"被保険者の半分未満","半分以上"),IF($E98&lt;$G98,"仕送りより少ない","仕送り以上")))</f>
        <v/>
      </c>
      <c r="L98" s="5">
        <f>IF(OR($B98="",$C98="",$D98=""),"",IF(AND($H98="要る",$D98="していない"),"同居が要る続柄",IF($J98="基準を超える","収入が基準を超える",IF(OR($K98="半分以上",$K98="仕送り以上"),"生計の維持を個別に見る","認定される"))))</f>
        <v/>
      </c>
    </row>
    <row r="99">
      <c r="A99" s="3" t="n"/>
      <c r="B99" s="3" t="n"/>
      <c r="C99" s="3" t="n"/>
      <c r="D99" s="3" t="n"/>
      <c r="E99" s="4" t="n"/>
      <c r="F99" s="4" t="n"/>
      <c r="G99" s="4" t="n"/>
      <c r="H99" s="5">
        <f>IF($B99="","",VLOOKUP($B99,基準!$A$3:$B$16,2,FALSE))</f>
        <v/>
      </c>
      <c r="I99" s="6">
        <f>IF($C99="","",IF($C99&gt;=60,基準!$E$5,IF(AND($C99&gt;=19,$C99&lt;23,$B99&lt;&gt;"配偶者"),基準!$E$6,基準!$E$7)))</f>
        <v/>
      </c>
      <c r="J99" s="5">
        <f>IF(OR($E99="",$I99=""),"",IF($E99&lt;$I99,"基準内","基準を超える"))</f>
        <v/>
      </c>
      <c r="K99" s="5">
        <f>IF($D99="","",IF($D99="している",IF($E99&lt;$F99/2,"被保険者の半分未満","半分以上"),IF($E99&lt;$G99,"仕送りより少ない","仕送り以上")))</f>
        <v/>
      </c>
      <c r="L99" s="5">
        <f>IF(OR($B99="",$C99="",$D99=""),"",IF(AND($H99="要る",$D99="していない"),"同居が要る続柄",IF($J99="基準を超える","収入が基準を超える",IF(OR($K99="半分以上",$K99="仕送り以上"),"生計の維持を個別に見る","認定される"))))</f>
        <v/>
      </c>
    </row>
    <row r="100">
      <c r="A100" s="3" t="n"/>
      <c r="B100" s="3" t="n"/>
      <c r="C100" s="3" t="n"/>
      <c r="D100" s="3" t="n"/>
      <c r="E100" s="4" t="n"/>
      <c r="F100" s="4" t="n"/>
      <c r="G100" s="4" t="n"/>
      <c r="H100" s="5">
        <f>IF($B100="","",VLOOKUP($B100,基準!$A$3:$B$16,2,FALSE))</f>
        <v/>
      </c>
      <c r="I100" s="6">
        <f>IF($C100="","",IF($C100&gt;=60,基準!$E$5,IF(AND($C100&gt;=19,$C100&lt;23,$B100&lt;&gt;"配偶者"),基準!$E$6,基準!$E$7)))</f>
        <v/>
      </c>
      <c r="J100" s="5">
        <f>IF(OR($E100="",$I100=""),"",IF($E100&lt;$I100,"基準内","基準を超える"))</f>
        <v/>
      </c>
      <c r="K100" s="5">
        <f>IF($D100="","",IF($D100="している",IF($E100&lt;$F100/2,"被保険者の半分未満","半分以上"),IF($E100&lt;$G100,"仕送りより少ない","仕送り以上")))</f>
        <v/>
      </c>
      <c r="L100" s="5">
        <f>IF(OR($B100="",$C100="",$D100=""),"",IF(AND($H100="要る",$D100="していない"),"同居が要る続柄",IF($J100="基準を超える","収入が基準を超える",IF(OR($K100="半分以上",$K100="仕送り以上"),"生計の維持を個別に見る","認定される"))))</f>
        <v/>
      </c>
    </row>
    <row r="101">
      <c r="A101" s="3" t="n"/>
      <c r="B101" s="3" t="n"/>
      <c r="C101" s="3" t="n"/>
      <c r="D101" s="3" t="n"/>
      <c r="E101" s="4" t="n"/>
      <c r="F101" s="4" t="n"/>
      <c r="G101" s="4" t="n"/>
      <c r="H101" s="5">
        <f>IF($B101="","",VLOOKUP($B101,基準!$A$3:$B$16,2,FALSE))</f>
        <v/>
      </c>
      <c r="I101" s="6">
        <f>IF($C101="","",IF($C101&gt;=60,基準!$E$5,IF(AND($C101&gt;=19,$C101&lt;23,$B101&lt;&gt;"配偶者"),基準!$E$6,基準!$E$7)))</f>
        <v/>
      </c>
      <c r="J101" s="5">
        <f>IF(OR($E101="",$I101=""),"",IF($E101&lt;$I101,"基準内","基準を超える"))</f>
        <v/>
      </c>
      <c r="K101" s="5">
        <f>IF($D101="","",IF($D101="している",IF($E101&lt;$F101/2,"被保険者の半分未満","半分以上"),IF($E101&lt;$G101,"仕送りより少ない","仕送り以上")))</f>
        <v/>
      </c>
      <c r="L101" s="5">
        <f>IF(OR($B101="",$C101="",$D101=""),"",IF(AND($H101="要る",$D101="していない"),"同居が要る続柄",IF($J101="基準を超える","収入が基準を超える",IF(OR($K101="半分以上",$K101="仕送り以上"),"生計の維持を個別に見る","認定される"))))</f>
        <v/>
      </c>
    </row>
    <row r="102">
      <c r="A102" s="3" t="n"/>
      <c r="B102" s="3" t="n"/>
      <c r="C102" s="3" t="n"/>
      <c r="D102" s="3" t="n"/>
      <c r="E102" s="4" t="n"/>
      <c r="F102" s="4" t="n"/>
      <c r="G102" s="4" t="n"/>
      <c r="H102" s="5">
        <f>IF($B102="","",VLOOKUP($B102,基準!$A$3:$B$16,2,FALSE))</f>
        <v/>
      </c>
      <c r="I102" s="6">
        <f>IF($C102="","",IF($C102&gt;=60,基準!$E$5,IF(AND($C102&gt;=19,$C102&lt;23,$B102&lt;&gt;"配偶者"),基準!$E$6,基準!$E$7)))</f>
        <v/>
      </c>
      <c r="J102" s="5">
        <f>IF(OR($E102="",$I102=""),"",IF($E102&lt;$I102,"基準内","基準を超える"))</f>
        <v/>
      </c>
      <c r="K102" s="5">
        <f>IF($D102="","",IF($D102="している",IF($E102&lt;$F102/2,"被保険者の半分未満","半分以上"),IF($E102&lt;$G102,"仕送りより少ない","仕送り以上")))</f>
        <v/>
      </c>
      <c r="L102" s="5">
        <f>IF(OR($B102="",$C102="",$D102=""),"",IF(AND($H102="要る",$D102="していない"),"同居が要る続柄",IF($J102="基準を超える","収入が基準を超える",IF(OR($K102="半分以上",$K102="仕送り以上"),"生計の維持を個別に見る","認定される"))))</f>
        <v/>
      </c>
    </row>
    <row r="103">
      <c r="A103" s="3" t="n"/>
      <c r="B103" s="3" t="n"/>
      <c r="C103" s="3" t="n"/>
      <c r="D103" s="3" t="n"/>
      <c r="E103" s="4" t="n"/>
      <c r="F103" s="4" t="n"/>
      <c r="G103" s="4" t="n"/>
      <c r="H103" s="5">
        <f>IF($B103="","",VLOOKUP($B103,基準!$A$3:$B$16,2,FALSE))</f>
        <v/>
      </c>
      <c r="I103" s="6">
        <f>IF($C103="","",IF($C103&gt;=60,基準!$E$5,IF(AND($C103&gt;=19,$C103&lt;23,$B103&lt;&gt;"配偶者"),基準!$E$6,基準!$E$7)))</f>
        <v/>
      </c>
      <c r="J103" s="5">
        <f>IF(OR($E103="",$I103=""),"",IF($E103&lt;$I103,"基準内","基準を超える"))</f>
        <v/>
      </c>
      <c r="K103" s="5">
        <f>IF($D103="","",IF($D103="している",IF($E103&lt;$F103/2,"被保険者の半分未満","半分以上"),IF($E103&lt;$G103,"仕送りより少ない","仕送り以上")))</f>
        <v/>
      </c>
      <c r="L103" s="5">
        <f>IF(OR($B103="",$C103="",$D103=""),"",IF(AND($H103="要る",$D103="していない"),"同居が要る続柄",IF($J103="基準を超える","収入が基準を超える",IF(OR($K103="半分以上",$K103="仕送り以上"),"生計の維持を個別に見る","認定される"))))</f>
        <v/>
      </c>
    </row>
    <row r="104">
      <c r="A104" s="3" t="n"/>
      <c r="B104" s="3" t="n"/>
      <c r="C104" s="3" t="n"/>
      <c r="D104" s="3" t="n"/>
      <c r="E104" s="4" t="n"/>
      <c r="F104" s="4" t="n"/>
      <c r="G104" s="4" t="n"/>
      <c r="H104" s="5">
        <f>IF($B104="","",VLOOKUP($B104,基準!$A$3:$B$16,2,FALSE))</f>
        <v/>
      </c>
      <c r="I104" s="6">
        <f>IF($C104="","",IF($C104&gt;=60,基準!$E$5,IF(AND($C104&gt;=19,$C104&lt;23,$B104&lt;&gt;"配偶者"),基準!$E$6,基準!$E$7)))</f>
        <v/>
      </c>
      <c r="J104" s="5">
        <f>IF(OR($E104="",$I104=""),"",IF($E104&lt;$I104,"基準内","基準を超える"))</f>
        <v/>
      </c>
      <c r="K104" s="5">
        <f>IF($D104="","",IF($D104="している",IF($E104&lt;$F104/2,"被保険者の半分未満","半分以上"),IF($E104&lt;$G104,"仕送りより少ない","仕送り以上")))</f>
        <v/>
      </c>
      <c r="L104" s="5">
        <f>IF(OR($B104="",$C104="",$D104=""),"",IF(AND($H104="要る",$D104="していない"),"同居が要る続柄",IF($J104="基準を超える","収入が基準を超える",IF(OR($K104="半分以上",$K104="仕送り以上"),"生計の維持を個別に見る","認定される"))))</f>
        <v/>
      </c>
    </row>
    <row r="105">
      <c r="A105" s="3" t="n"/>
      <c r="B105" s="3" t="n"/>
      <c r="C105" s="3" t="n"/>
      <c r="D105" s="3" t="n"/>
      <c r="E105" s="4" t="n"/>
      <c r="F105" s="4" t="n"/>
      <c r="G105" s="4" t="n"/>
      <c r="H105" s="5">
        <f>IF($B105="","",VLOOKUP($B105,基準!$A$3:$B$16,2,FALSE))</f>
        <v/>
      </c>
      <c r="I105" s="6">
        <f>IF($C105="","",IF($C105&gt;=60,基準!$E$5,IF(AND($C105&gt;=19,$C105&lt;23,$B105&lt;&gt;"配偶者"),基準!$E$6,基準!$E$7)))</f>
        <v/>
      </c>
      <c r="J105" s="5">
        <f>IF(OR($E105="",$I105=""),"",IF($E105&lt;$I105,"基準内","基準を超える"))</f>
        <v/>
      </c>
      <c r="K105" s="5">
        <f>IF($D105="","",IF($D105="している",IF($E105&lt;$F105/2,"被保険者の半分未満","半分以上"),IF($E105&lt;$G105,"仕送りより少ない","仕送り以上")))</f>
        <v/>
      </c>
      <c r="L105" s="5">
        <f>IF(OR($B105="",$C105="",$D105=""),"",IF(AND($H105="要る",$D105="していない"),"同居が要る続柄",IF($J105="基準を超える","収入が基準を超える",IF(OR($K105="半分以上",$K105="仕送り以上"),"生計の維持を個別に見る","認定される"))))</f>
        <v/>
      </c>
    </row>
    <row r="106">
      <c r="A106" s="3" t="n"/>
      <c r="B106" s="3" t="n"/>
      <c r="C106" s="3" t="n"/>
      <c r="D106" s="3" t="n"/>
      <c r="E106" s="4" t="n"/>
      <c r="F106" s="4" t="n"/>
      <c r="G106" s="4" t="n"/>
      <c r="H106" s="5">
        <f>IF($B106="","",VLOOKUP($B106,基準!$A$3:$B$16,2,FALSE))</f>
        <v/>
      </c>
      <c r="I106" s="6">
        <f>IF($C106="","",IF($C106&gt;=60,基準!$E$5,IF(AND($C106&gt;=19,$C106&lt;23,$B106&lt;&gt;"配偶者"),基準!$E$6,基準!$E$7)))</f>
        <v/>
      </c>
      <c r="J106" s="5">
        <f>IF(OR($E106="",$I106=""),"",IF($E106&lt;$I106,"基準内","基準を超える"))</f>
        <v/>
      </c>
      <c r="K106" s="5">
        <f>IF($D106="","",IF($D106="している",IF($E106&lt;$F106/2,"被保険者の半分未満","半分以上"),IF($E106&lt;$G106,"仕送りより少ない","仕送り以上")))</f>
        <v/>
      </c>
      <c r="L106" s="5">
        <f>IF(OR($B106="",$C106="",$D106=""),"",IF(AND($H106="要る",$D106="していない"),"同居が要る続柄",IF($J106="基準を超える","収入が基準を超える",IF(OR($K106="半分以上",$K106="仕送り以上"),"生計の維持を個別に見る","認定される"))))</f>
        <v/>
      </c>
    </row>
    <row r="107">
      <c r="A107" s="3" t="n"/>
      <c r="B107" s="3" t="n"/>
      <c r="C107" s="3" t="n"/>
      <c r="D107" s="3" t="n"/>
      <c r="E107" s="4" t="n"/>
      <c r="F107" s="4" t="n"/>
      <c r="G107" s="4" t="n"/>
      <c r="H107" s="5">
        <f>IF($B107="","",VLOOKUP($B107,基準!$A$3:$B$16,2,FALSE))</f>
        <v/>
      </c>
      <c r="I107" s="6">
        <f>IF($C107="","",IF($C107&gt;=60,基準!$E$5,IF(AND($C107&gt;=19,$C107&lt;23,$B107&lt;&gt;"配偶者"),基準!$E$6,基準!$E$7)))</f>
        <v/>
      </c>
      <c r="J107" s="5">
        <f>IF(OR($E107="",$I107=""),"",IF($E107&lt;$I107,"基準内","基準を超える"))</f>
        <v/>
      </c>
      <c r="K107" s="5">
        <f>IF($D107="","",IF($D107="している",IF($E107&lt;$F107/2,"被保険者の半分未満","半分以上"),IF($E107&lt;$G107,"仕送りより少ない","仕送り以上")))</f>
        <v/>
      </c>
      <c r="L107" s="5">
        <f>IF(OR($B107="",$C107="",$D107=""),"",IF(AND($H107="要る",$D107="していない"),"同居が要る続柄",IF($J107="基準を超える","収入が基準を超える",IF(OR($K107="半分以上",$K107="仕送り以上"),"生計の維持を個別に見る","認定される"))))</f>
        <v/>
      </c>
    </row>
    <row r="108">
      <c r="A108" s="3" t="n"/>
      <c r="B108" s="3" t="n"/>
      <c r="C108" s="3" t="n"/>
      <c r="D108" s="3" t="n"/>
      <c r="E108" s="4" t="n"/>
      <c r="F108" s="4" t="n"/>
      <c r="G108" s="4" t="n"/>
      <c r="H108" s="5">
        <f>IF($B108="","",VLOOKUP($B108,基準!$A$3:$B$16,2,FALSE))</f>
        <v/>
      </c>
      <c r="I108" s="6">
        <f>IF($C108="","",IF($C108&gt;=60,基準!$E$5,IF(AND($C108&gt;=19,$C108&lt;23,$B108&lt;&gt;"配偶者"),基準!$E$6,基準!$E$7)))</f>
        <v/>
      </c>
      <c r="J108" s="5">
        <f>IF(OR($E108="",$I108=""),"",IF($E108&lt;$I108,"基準内","基準を超える"))</f>
        <v/>
      </c>
      <c r="K108" s="5">
        <f>IF($D108="","",IF($D108="している",IF($E108&lt;$F108/2,"被保険者の半分未満","半分以上"),IF($E108&lt;$G108,"仕送りより少ない","仕送り以上")))</f>
        <v/>
      </c>
      <c r="L108" s="5">
        <f>IF(OR($B108="",$C108="",$D108=""),"",IF(AND($H108="要る",$D108="していない"),"同居が要る続柄",IF($J108="基準を超える","収入が基準を超える",IF(OR($K108="半分以上",$K108="仕送り以上"),"生計の維持を個別に見る","認定される"))))</f>
        <v/>
      </c>
    </row>
    <row r="109">
      <c r="A109" s="3" t="n"/>
      <c r="B109" s="3" t="n"/>
      <c r="C109" s="3" t="n"/>
      <c r="D109" s="3" t="n"/>
      <c r="E109" s="4" t="n"/>
      <c r="F109" s="4" t="n"/>
      <c r="G109" s="4" t="n"/>
      <c r="H109" s="5">
        <f>IF($B109="","",VLOOKUP($B109,基準!$A$3:$B$16,2,FALSE))</f>
        <v/>
      </c>
      <c r="I109" s="6">
        <f>IF($C109="","",IF($C109&gt;=60,基準!$E$5,IF(AND($C109&gt;=19,$C109&lt;23,$B109&lt;&gt;"配偶者"),基準!$E$6,基準!$E$7)))</f>
        <v/>
      </c>
      <c r="J109" s="5">
        <f>IF(OR($E109="",$I109=""),"",IF($E109&lt;$I109,"基準内","基準を超える"))</f>
        <v/>
      </c>
      <c r="K109" s="5">
        <f>IF($D109="","",IF($D109="している",IF($E109&lt;$F109/2,"被保険者の半分未満","半分以上"),IF($E109&lt;$G109,"仕送りより少ない","仕送り以上")))</f>
        <v/>
      </c>
      <c r="L109" s="5">
        <f>IF(OR($B109="",$C109="",$D109=""),"",IF(AND($H109="要る",$D109="していない"),"同居が要る続柄",IF($J109="基準を超える","収入が基準を超える",IF(OR($K109="半分以上",$K109="仕送り以上"),"生計の維持を個別に見る","認定される"))))</f>
        <v/>
      </c>
    </row>
    <row r="110">
      <c r="A110" s="3" t="n"/>
      <c r="B110" s="3" t="n"/>
      <c r="C110" s="3" t="n"/>
      <c r="D110" s="3" t="n"/>
      <c r="E110" s="4" t="n"/>
      <c r="F110" s="4" t="n"/>
      <c r="G110" s="4" t="n"/>
      <c r="H110" s="5">
        <f>IF($B110="","",VLOOKUP($B110,基準!$A$3:$B$16,2,FALSE))</f>
        <v/>
      </c>
      <c r="I110" s="6">
        <f>IF($C110="","",IF($C110&gt;=60,基準!$E$5,IF(AND($C110&gt;=19,$C110&lt;23,$B110&lt;&gt;"配偶者"),基準!$E$6,基準!$E$7)))</f>
        <v/>
      </c>
      <c r="J110" s="5">
        <f>IF(OR($E110="",$I110=""),"",IF($E110&lt;$I110,"基準内","基準を超える"))</f>
        <v/>
      </c>
      <c r="K110" s="5">
        <f>IF($D110="","",IF($D110="している",IF($E110&lt;$F110/2,"被保険者の半分未満","半分以上"),IF($E110&lt;$G110,"仕送りより少ない","仕送り以上")))</f>
        <v/>
      </c>
      <c r="L110" s="5">
        <f>IF(OR($B110="",$C110="",$D110=""),"",IF(AND($H110="要る",$D110="していない"),"同居が要る続柄",IF($J110="基準を超える","収入が基準を超える",IF(OR($K110="半分以上",$K110="仕送り以上"),"生計の維持を個別に見る","認定される"))))</f>
        <v/>
      </c>
    </row>
    <row r="111">
      <c r="A111" s="3" t="n"/>
      <c r="B111" s="3" t="n"/>
      <c r="C111" s="3" t="n"/>
      <c r="D111" s="3" t="n"/>
      <c r="E111" s="4" t="n"/>
      <c r="F111" s="4" t="n"/>
      <c r="G111" s="4" t="n"/>
      <c r="H111" s="5">
        <f>IF($B111="","",VLOOKUP($B111,基準!$A$3:$B$16,2,FALSE))</f>
        <v/>
      </c>
      <c r="I111" s="6">
        <f>IF($C111="","",IF($C111&gt;=60,基準!$E$5,IF(AND($C111&gt;=19,$C111&lt;23,$B111&lt;&gt;"配偶者"),基準!$E$6,基準!$E$7)))</f>
        <v/>
      </c>
      <c r="J111" s="5">
        <f>IF(OR($E111="",$I111=""),"",IF($E111&lt;$I111,"基準内","基準を超える"))</f>
        <v/>
      </c>
      <c r="K111" s="5">
        <f>IF($D111="","",IF($D111="している",IF($E111&lt;$F111/2,"被保険者の半分未満","半分以上"),IF($E111&lt;$G111,"仕送りより少ない","仕送り以上")))</f>
        <v/>
      </c>
      <c r="L111" s="5">
        <f>IF(OR($B111="",$C111="",$D111=""),"",IF(AND($H111="要る",$D111="していない"),"同居が要る続柄",IF($J111="基準を超える","収入が基準を超える",IF(OR($K111="半分以上",$K111="仕送り以上"),"生計の維持を個別に見る","認定される"))))</f>
        <v/>
      </c>
    </row>
    <row r="112">
      <c r="A112" s="3" t="n"/>
      <c r="B112" s="3" t="n"/>
      <c r="C112" s="3" t="n"/>
      <c r="D112" s="3" t="n"/>
      <c r="E112" s="4" t="n"/>
      <c r="F112" s="4" t="n"/>
      <c r="G112" s="4" t="n"/>
      <c r="H112" s="5">
        <f>IF($B112="","",VLOOKUP($B112,基準!$A$3:$B$16,2,FALSE))</f>
        <v/>
      </c>
      <c r="I112" s="6">
        <f>IF($C112="","",IF($C112&gt;=60,基準!$E$5,IF(AND($C112&gt;=19,$C112&lt;23,$B112&lt;&gt;"配偶者"),基準!$E$6,基準!$E$7)))</f>
        <v/>
      </c>
      <c r="J112" s="5">
        <f>IF(OR($E112="",$I112=""),"",IF($E112&lt;$I112,"基準内","基準を超える"))</f>
        <v/>
      </c>
      <c r="K112" s="5">
        <f>IF($D112="","",IF($D112="している",IF($E112&lt;$F112/2,"被保険者の半分未満","半分以上"),IF($E112&lt;$G112,"仕送りより少ない","仕送り以上")))</f>
        <v/>
      </c>
      <c r="L112" s="5">
        <f>IF(OR($B112="",$C112="",$D112=""),"",IF(AND($H112="要る",$D112="していない"),"同居が要る続柄",IF($J112="基準を超える","収入が基準を超える",IF(OR($K112="半分以上",$K112="仕送り以上"),"生計の維持を個別に見る","認定される"))))</f>
        <v/>
      </c>
    </row>
    <row r="113">
      <c r="A113" s="3" t="n"/>
      <c r="B113" s="3" t="n"/>
      <c r="C113" s="3" t="n"/>
      <c r="D113" s="3" t="n"/>
      <c r="E113" s="4" t="n"/>
      <c r="F113" s="4" t="n"/>
      <c r="G113" s="4" t="n"/>
      <c r="H113" s="5">
        <f>IF($B113="","",VLOOKUP($B113,基準!$A$3:$B$16,2,FALSE))</f>
        <v/>
      </c>
      <c r="I113" s="6">
        <f>IF($C113="","",IF($C113&gt;=60,基準!$E$5,IF(AND($C113&gt;=19,$C113&lt;23,$B113&lt;&gt;"配偶者"),基準!$E$6,基準!$E$7)))</f>
        <v/>
      </c>
      <c r="J113" s="5">
        <f>IF(OR($E113="",$I113=""),"",IF($E113&lt;$I113,"基準内","基準を超える"))</f>
        <v/>
      </c>
      <c r="K113" s="5">
        <f>IF($D113="","",IF($D113="している",IF($E113&lt;$F113/2,"被保険者の半分未満","半分以上"),IF($E113&lt;$G113,"仕送りより少ない","仕送り以上")))</f>
        <v/>
      </c>
      <c r="L113" s="5">
        <f>IF(OR($B113="",$C113="",$D113=""),"",IF(AND($H113="要る",$D113="していない"),"同居が要る続柄",IF($J113="基準を超える","収入が基準を超える",IF(OR($K113="半分以上",$K113="仕送り以上"),"生計の維持を個別に見る","認定される"))))</f>
        <v/>
      </c>
    </row>
    <row r="114">
      <c r="A114" s="3" t="n"/>
      <c r="B114" s="3" t="n"/>
      <c r="C114" s="3" t="n"/>
      <c r="D114" s="3" t="n"/>
      <c r="E114" s="4" t="n"/>
      <c r="F114" s="4" t="n"/>
      <c r="G114" s="4" t="n"/>
      <c r="H114" s="5">
        <f>IF($B114="","",VLOOKUP($B114,基準!$A$3:$B$16,2,FALSE))</f>
        <v/>
      </c>
      <c r="I114" s="6">
        <f>IF($C114="","",IF($C114&gt;=60,基準!$E$5,IF(AND($C114&gt;=19,$C114&lt;23,$B114&lt;&gt;"配偶者"),基準!$E$6,基準!$E$7)))</f>
        <v/>
      </c>
      <c r="J114" s="5">
        <f>IF(OR($E114="",$I114=""),"",IF($E114&lt;$I114,"基準内","基準を超える"))</f>
        <v/>
      </c>
      <c r="K114" s="5">
        <f>IF($D114="","",IF($D114="している",IF($E114&lt;$F114/2,"被保険者の半分未満","半分以上"),IF($E114&lt;$G114,"仕送りより少ない","仕送り以上")))</f>
        <v/>
      </c>
      <c r="L114" s="5">
        <f>IF(OR($B114="",$C114="",$D114=""),"",IF(AND($H114="要る",$D114="していない"),"同居が要る続柄",IF($J114="基準を超える","収入が基準を超える",IF(OR($K114="半分以上",$K114="仕送り以上"),"生計の維持を個別に見る","認定される"))))</f>
        <v/>
      </c>
    </row>
    <row r="115">
      <c r="A115" s="3" t="n"/>
      <c r="B115" s="3" t="n"/>
      <c r="C115" s="3" t="n"/>
      <c r="D115" s="3" t="n"/>
      <c r="E115" s="4" t="n"/>
      <c r="F115" s="4" t="n"/>
      <c r="G115" s="4" t="n"/>
      <c r="H115" s="5">
        <f>IF($B115="","",VLOOKUP($B115,基準!$A$3:$B$16,2,FALSE))</f>
        <v/>
      </c>
      <c r="I115" s="6">
        <f>IF($C115="","",IF($C115&gt;=60,基準!$E$5,IF(AND($C115&gt;=19,$C115&lt;23,$B115&lt;&gt;"配偶者"),基準!$E$6,基準!$E$7)))</f>
        <v/>
      </c>
      <c r="J115" s="5">
        <f>IF(OR($E115="",$I115=""),"",IF($E115&lt;$I115,"基準内","基準を超える"))</f>
        <v/>
      </c>
      <c r="K115" s="5">
        <f>IF($D115="","",IF($D115="している",IF($E115&lt;$F115/2,"被保険者の半分未満","半分以上"),IF($E115&lt;$G115,"仕送りより少ない","仕送り以上")))</f>
        <v/>
      </c>
      <c r="L115" s="5">
        <f>IF(OR($B115="",$C115="",$D115=""),"",IF(AND($H115="要る",$D115="していない"),"同居が要る続柄",IF($J115="基準を超える","収入が基準を超える",IF(OR($K115="半分以上",$K115="仕送り以上"),"生計の維持を個別に見る","認定される"))))</f>
        <v/>
      </c>
    </row>
    <row r="116">
      <c r="A116" s="3" t="n"/>
      <c r="B116" s="3" t="n"/>
      <c r="C116" s="3" t="n"/>
      <c r="D116" s="3" t="n"/>
      <c r="E116" s="4" t="n"/>
      <c r="F116" s="4" t="n"/>
      <c r="G116" s="4" t="n"/>
      <c r="H116" s="5">
        <f>IF($B116="","",VLOOKUP($B116,基準!$A$3:$B$16,2,FALSE))</f>
        <v/>
      </c>
      <c r="I116" s="6">
        <f>IF($C116="","",IF($C116&gt;=60,基準!$E$5,IF(AND($C116&gt;=19,$C116&lt;23,$B116&lt;&gt;"配偶者"),基準!$E$6,基準!$E$7)))</f>
        <v/>
      </c>
      <c r="J116" s="5">
        <f>IF(OR($E116="",$I116=""),"",IF($E116&lt;$I116,"基準内","基準を超える"))</f>
        <v/>
      </c>
      <c r="K116" s="5">
        <f>IF($D116="","",IF($D116="している",IF($E116&lt;$F116/2,"被保険者の半分未満","半分以上"),IF($E116&lt;$G116,"仕送りより少ない","仕送り以上")))</f>
        <v/>
      </c>
      <c r="L116" s="5">
        <f>IF(OR($B116="",$C116="",$D116=""),"",IF(AND($H116="要る",$D116="していない"),"同居が要る続柄",IF($J116="基準を超える","収入が基準を超える",IF(OR($K116="半分以上",$K116="仕送り以上"),"生計の維持を個別に見る","認定される"))))</f>
        <v/>
      </c>
    </row>
    <row r="117">
      <c r="A117" s="3" t="n"/>
      <c r="B117" s="3" t="n"/>
      <c r="C117" s="3" t="n"/>
      <c r="D117" s="3" t="n"/>
      <c r="E117" s="4" t="n"/>
      <c r="F117" s="4" t="n"/>
      <c r="G117" s="4" t="n"/>
      <c r="H117" s="5">
        <f>IF($B117="","",VLOOKUP($B117,基準!$A$3:$B$16,2,FALSE))</f>
        <v/>
      </c>
      <c r="I117" s="6">
        <f>IF($C117="","",IF($C117&gt;=60,基準!$E$5,IF(AND($C117&gt;=19,$C117&lt;23,$B117&lt;&gt;"配偶者"),基準!$E$6,基準!$E$7)))</f>
        <v/>
      </c>
      <c r="J117" s="5">
        <f>IF(OR($E117="",$I117=""),"",IF($E117&lt;$I117,"基準内","基準を超える"))</f>
        <v/>
      </c>
      <c r="K117" s="5">
        <f>IF($D117="","",IF($D117="している",IF($E117&lt;$F117/2,"被保険者の半分未満","半分以上"),IF($E117&lt;$G117,"仕送りより少ない","仕送り以上")))</f>
        <v/>
      </c>
      <c r="L117" s="5">
        <f>IF(OR($B117="",$C117="",$D117=""),"",IF(AND($H117="要る",$D117="していない"),"同居が要る続柄",IF($J117="基準を超える","収入が基準を超える",IF(OR($K117="半分以上",$K117="仕送り以上"),"生計の維持を個別に見る","認定される"))))</f>
        <v/>
      </c>
    </row>
    <row r="118">
      <c r="A118" s="3" t="n"/>
      <c r="B118" s="3" t="n"/>
      <c r="C118" s="3" t="n"/>
      <c r="D118" s="3" t="n"/>
      <c r="E118" s="4" t="n"/>
      <c r="F118" s="4" t="n"/>
      <c r="G118" s="4" t="n"/>
      <c r="H118" s="5">
        <f>IF($B118="","",VLOOKUP($B118,基準!$A$3:$B$16,2,FALSE))</f>
        <v/>
      </c>
      <c r="I118" s="6">
        <f>IF($C118="","",IF($C118&gt;=60,基準!$E$5,IF(AND($C118&gt;=19,$C118&lt;23,$B118&lt;&gt;"配偶者"),基準!$E$6,基準!$E$7)))</f>
        <v/>
      </c>
      <c r="J118" s="5">
        <f>IF(OR($E118="",$I118=""),"",IF($E118&lt;$I118,"基準内","基準を超える"))</f>
        <v/>
      </c>
      <c r="K118" s="5">
        <f>IF($D118="","",IF($D118="している",IF($E118&lt;$F118/2,"被保険者の半分未満","半分以上"),IF($E118&lt;$G118,"仕送りより少ない","仕送り以上")))</f>
        <v/>
      </c>
      <c r="L118" s="5">
        <f>IF(OR($B118="",$C118="",$D118=""),"",IF(AND($H118="要る",$D118="していない"),"同居が要る続柄",IF($J118="基準を超える","収入が基準を超える",IF(OR($K118="半分以上",$K118="仕送り以上"),"生計の維持を個別に見る","認定される"))))</f>
        <v/>
      </c>
    </row>
    <row r="119">
      <c r="A119" s="3" t="n"/>
      <c r="B119" s="3" t="n"/>
      <c r="C119" s="3" t="n"/>
      <c r="D119" s="3" t="n"/>
      <c r="E119" s="4" t="n"/>
      <c r="F119" s="4" t="n"/>
      <c r="G119" s="4" t="n"/>
      <c r="H119" s="5">
        <f>IF($B119="","",VLOOKUP($B119,基準!$A$3:$B$16,2,FALSE))</f>
        <v/>
      </c>
      <c r="I119" s="6">
        <f>IF($C119="","",IF($C119&gt;=60,基準!$E$5,IF(AND($C119&gt;=19,$C119&lt;23,$B119&lt;&gt;"配偶者"),基準!$E$6,基準!$E$7)))</f>
        <v/>
      </c>
      <c r="J119" s="5">
        <f>IF(OR($E119="",$I119=""),"",IF($E119&lt;$I119,"基準内","基準を超える"))</f>
        <v/>
      </c>
      <c r="K119" s="5">
        <f>IF($D119="","",IF($D119="している",IF($E119&lt;$F119/2,"被保険者の半分未満","半分以上"),IF($E119&lt;$G119,"仕送りより少ない","仕送り以上")))</f>
        <v/>
      </c>
      <c r="L119" s="5">
        <f>IF(OR($B119="",$C119="",$D119=""),"",IF(AND($H119="要る",$D119="していない"),"同居が要る続柄",IF($J119="基準を超える","収入が基準を超える",IF(OR($K119="半分以上",$K119="仕送り以上"),"生計の維持を個別に見る","認定される"))))</f>
        <v/>
      </c>
    </row>
    <row r="120">
      <c r="A120" s="3" t="n"/>
      <c r="B120" s="3" t="n"/>
      <c r="C120" s="3" t="n"/>
      <c r="D120" s="3" t="n"/>
      <c r="E120" s="4" t="n"/>
      <c r="F120" s="4" t="n"/>
      <c r="G120" s="4" t="n"/>
      <c r="H120" s="5">
        <f>IF($B120="","",VLOOKUP($B120,基準!$A$3:$B$16,2,FALSE))</f>
        <v/>
      </c>
      <c r="I120" s="6">
        <f>IF($C120="","",IF($C120&gt;=60,基準!$E$5,IF(AND($C120&gt;=19,$C120&lt;23,$B120&lt;&gt;"配偶者"),基準!$E$6,基準!$E$7)))</f>
        <v/>
      </c>
      <c r="J120" s="5">
        <f>IF(OR($E120="",$I120=""),"",IF($E120&lt;$I120,"基準内","基準を超える"))</f>
        <v/>
      </c>
      <c r="K120" s="5">
        <f>IF($D120="","",IF($D120="している",IF($E120&lt;$F120/2,"被保険者の半分未満","半分以上"),IF($E120&lt;$G120,"仕送りより少ない","仕送り以上")))</f>
        <v/>
      </c>
      <c r="L120" s="5">
        <f>IF(OR($B120="",$C120="",$D120=""),"",IF(AND($H120="要る",$D120="していない"),"同居が要る続柄",IF($J120="基準を超える","収入が基準を超える",IF(OR($K120="半分以上",$K120="仕送り以上"),"生計の維持を個別に見る","認定される"))))</f>
        <v/>
      </c>
    </row>
    <row r="121">
      <c r="A121" s="3" t="n"/>
      <c r="B121" s="3" t="n"/>
      <c r="C121" s="3" t="n"/>
      <c r="D121" s="3" t="n"/>
      <c r="E121" s="4" t="n"/>
      <c r="F121" s="4" t="n"/>
      <c r="G121" s="4" t="n"/>
      <c r="H121" s="5">
        <f>IF($B121="","",VLOOKUP($B121,基準!$A$3:$B$16,2,FALSE))</f>
        <v/>
      </c>
      <c r="I121" s="6">
        <f>IF($C121="","",IF($C121&gt;=60,基準!$E$5,IF(AND($C121&gt;=19,$C121&lt;23,$B121&lt;&gt;"配偶者"),基準!$E$6,基準!$E$7)))</f>
        <v/>
      </c>
      <c r="J121" s="5">
        <f>IF(OR($E121="",$I121=""),"",IF($E121&lt;$I121,"基準内","基準を超える"))</f>
        <v/>
      </c>
      <c r="K121" s="5">
        <f>IF($D121="","",IF($D121="している",IF($E121&lt;$F121/2,"被保険者の半分未満","半分以上"),IF($E121&lt;$G121,"仕送りより少ない","仕送り以上")))</f>
        <v/>
      </c>
      <c r="L121" s="5">
        <f>IF(OR($B121="",$C121="",$D121=""),"",IF(AND($H121="要る",$D121="していない"),"同居が要る続柄",IF($J121="基準を超える","収入が基準を超える",IF(OR($K121="半分以上",$K121="仕送り以上"),"生計の維持を個別に見る","認定される"))))</f>
        <v/>
      </c>
    </row>
    <row r="122">
      <c r="A122" s="3" t="n"/>
      <c r="B122" s="3" t="n"/>
      <c r="C122" s="3" t="n"/>
      <c r="D122" s="3" t="n"/>
      <c r="E122" s="4" t="n"/>
      <c r="F122" s="4" t="n"/>
      <c r="G122" s="4" t="n"/>
      <c r="H122" s="5">
        <f>IF($B122="","",VLOOKUP($B122,基準!$A$3:$B$16,2,FALSE))</f>
        <v/>
      </c>
      <c r="I122" s="6">
        <f>IF($C122="","",IF($C122&gt;=60,基準!$E$5,IF(AND($C122&gt;=19,$C122&lt;23,$B122&lt;&gt;"配偶者"),基準!$E$6,基準!$E$7)))</f>
        <v/>
      </c>
      <c r="J122" s="5">
        <f>IF(OR($E122="",$I122=""),"",IF($E122&lt;$I122,"基準内","基準を超える"))</f>
        <v/>
      </c>
      <c r="K122" s="5">
        <f>IF($D122="","",IF($D122="している",IF($E122&lt;$F122/2,"被保険者の半分未満","半分以上"),IF($E122&lt;$G122,"仕送りより少ない","仕送り以上")))</f>
        <v/>
      </c>
      <c r="L122" s="5">
        <f>IF(OR($B122="",$C122="",$D122=""),"",IF(AND($H122="要る",$D122="していない"),"同居が要る続柄",IF($J122="基準を超える","収入が基準を超える",IF(OR($K122="半分以上",$K122="仕送り以上"),"生計の維持を個別に見る","認定される"))))</f>
        <v/>
      </c>
    </row>
    <row r="123">
      <c r="A123" s="3" t="n"/>
      <c r="B123" s="3" t="n"/>
      <c r="C123" s="3" t="n"/>
      <c r="D123" s="3" t="n"/>
      <c r="E123" s="4" t="n"/>
      <c r="F123" s="4" t="n"/>
      <c r="G123" s="4" t="n"/>
      <c r="H123" s="5">
        <f>IF($B123="","",VLOOKUP($B123,基準!$A$3:$B$16,2,FALSE))</f>
        <v/>
      </c>
      <c r="I123" s="6">
        <f>IF($C123="","",IF($C123&gt;=60,基準!$E$5,IF(AND($C123&gt;=19,$C123&lt;23,$B123&lt;&gt;"配偶者"),基準!$E$6,基準!$E$7)))</f>
        <v/>
      </c>
      <c r="J123" s="5">
        <f>IF(OR($E123="",$I123=""),"",IF($E123&lt;$I123,"基準内","基準を超える"))</f>
        <v/>
      </c>
      <c r="K123" s="5">
        <f>IF($D123="","",IF($D123="している",IF($E123&lt;$F123/2,"被保険者の半分未満","半分以上"),IF($E123&lt;$G123,"仕送りより少ない","仕送り以上")))</f>
        <v/>
      </c>
      <c r="L123" s="5">
        <f>IF(OR($B123="",$C123="",$D123=""),"",IF(AND($H123="要る",$D123="していない"),"同居が要る続柄",IF($J123="基準を超える","収入が基準を超える",IF(OR($K123="半分以上",$K123="仕送り以上"),"生計の維持を個別に見る","認定される"))))</f>
        <v/>
      </c>
    </row>
    <row r="124">
      <c r="A124" s="3" t="n"/>
      <c r="B124" s="3" t="n"/>
      <c r="C124" s="3" t="n"/>
      <c r="D124" s="3" t="n"/>
      <c r="E124" s="4" t="n"/>
      <c r="F124" s="4" t="n"/>
      <c r="G124" s="4" t="n"/>
      <c r="H124" s="5">
        <f>IF($B124="","",VLOOKUP($B124,基準!$A$3:$B$16,2,FALSE))</f>
        <v/>
      </c>
      <c r="I124" s="6">
        <f>IF($C124="","",IF($C124&gt;=60,基準!$E$5,IF(AND($C124&gt;=19,$C124&lt;23,$B124&lt;&gt;"配偶者"),基準!$E$6,基準!$E$7)))</f>
        <v/>
      </c>
      <c r="J124" s="5">
        <f>IF(OR($E124="",$I124=""),"",IF($E124&lt;$I124,"基準内","基準を超える"))</f>
        <v/>
      </c>
      <c r="K124" s="5">
        <f>IF($D124="","",IF($D124="している",IF($E124&lt;$F124/2,"被保険者の半分未満","半分以上"),IF($E124&lt;$G124,"仕送りより少ない","仕送り以上")))</f>
        <v/>
      </c>
      <c r="L124" s="5">
        <f>IF(OR($B124="",$C124="",$D124=""),"",IF(AND($H124="要る",$D124="していない"),"同居が要る続柄",IF($J124="基準を超える","収入が基準を超える",IF(OR($K124="半分以上",$K124="仕送り以上"),"生計の維持を個別に見る","認定される"))))</f>
        <v/>
      </c>
    </row>
    <row r="125">
      <c r="A125" s="3" t="n"/>
      <c r="B125" s="3" t="n"/>
      <c r="C125" s="3" t="n"/>
      <c r="D125" s="3" t="n"/>
      <c r="E125" s="4" t="n"/>
      <c r="F125" s="4" t="n"/>
      <c r="G125" s="4" t="n"/>
      <c r="H125" s="5">
        <f>IF($B125="","",VLOOKUP($B125,基準!$A$3:$B$16,2,FALSE))</f>
        <v/>
      </c>
      <c r="I125" s="6">
        <f>IF($C125="","",IF($C125&gt;=60,基準!$E$5,IF(AND($C125&gt;=19,$C125&lt;23,$B125&lt;&gt;"配偶者"),基準!$E$6,基準!$E$7)))</f>
        <v/>
      </c>
      <c r="J125" s="5">
        <f>IF(OR($E125="",$I125=""),"",IF($E125&lt;$I125,"基準内","基準を超える"))</f>
        <v/>
      </c>
      <c r="K125" s="5">
        <f>IF($D125="","",IF($D125="している",IF($E125&lt;$F125/2,"被保険者の半分未満","半分以上"),IF($E125&lt;$G125,"仕送りより少ない","仕送り以上")))</f>
        <v/>
      </c>
      <c r="L125" s="5">
        <f>IF(OR($B125="",$C125="",$D125=""),"",IF(AND($H125="要る",$D125="していない"),"同居が要る続柄",IF($J125="基準を超える","収入が基準を超える",IF(OR($K125="半分以上",$K125="仕送り以上"),"生計の維持を個別に見る","認定される"))))</f>
        <v/>
      </c>
    </row>
    <row r="126">
      <c r="A126" s="3" t="n"/>
      <c r="B126" s="3" t="n"/>
      <c r="C126" s="3" t="n"/>
      <c r="D126" s="3" t="n"/>
      <c r="E126" s="4" t="n"/>
      <c r="F126" s="4" t="n"/>
      <c r="G126" s="4" t="n"/>
      <c r="H126" s="5">
        <f>IF($B126="","",VLOOKUP($B126,基準!$A$3:$B$16,2,FALSE))</f>
        <v/>
      </c>
      <c r="I126" s="6">
        <f>IF($C126="","",IF($C126&gt;=60,基準!$E$5,IF(AND($C126&gt;=19,$C126&lt;23,$B126&lt;&gt;"配偶者"),基準!$E$6,基準!$E$7)))</f>
        <v/>
      </c>
      <c r="J126" s="5">
        <f>IF(OR($E126="",$I126=""),"",IF($E126&lt;$I126,"基準内","基準を超える"))</f>
        <v/>
      </c>
      <c r="K126" s="5">
        <f>IF($D126="","",IF($D126="している",IF($E126&lt;$F126/2,"被保険者の半分未満","半分以上"),IF($E126&lt;$G126,"仕送りより少ない","仕送り以上")))</f>
        <v/>
      </c>
      <c r="L126" s="5">
        <f>IF(OR($B126="",$C126="",$D126=""),"",IF(AND($H126="要る",$D126="していない"),"同居が要る続柄",IF($J126="基準を超える","収入が基準を超える",IF(OR($K126="半分以上",$K126="仕送り以上"),"生計の維持を個別に見る","認定される"))))</f>
        <v/>
      </c>
    </row>
    <row r="127">
      <c r="A127" s="3" t="n"/>
      <c r="B127" s="3" t="n"/>
      <c r="C127" s="3" t="n"/>
      <c r="D127" s="3" t="n"/>
      <c r="E127" s="4" t="n"/>
      <c r="F127" s="4" t="n"/>
      <c r="G127" s="4" t="n"/>
      <c r="H127" s="5">
        <f>IF($B127="","",VLOOKUP($B127,基準!$A$3:$B$16,2,FALSE))</f>
        <v/>
      </c>
      <c r="I127" s="6">
        <f>IF($C127="","",IF($C127&gt;=60,基準!$E$5,IF(AND($C127&gt;=19,$C127&lt;23,$B127&lt;&gt;"配偶者"),基準!$E$6,基準!$E$7)))</f>
        <v/>
      </c>
      <c r="J127" s="5">
        <f>IF(OR($E127="",$I127=""),"",IF($E127&lt;$I127,"基準内","基準を超える"))</f>
        <v/>
      </c>
      <c r="K127" s="5">
        <f>IF($D127="","",IF($D127="している",IF($E127&lt;$F127/2,"被保険者の半分未満","半分以上"),IF($E127&lt;$G127,"仕送りより少ない","仕送り以上")))</f>
        <v/>
      </c>
      <c r="L127" s="5">
        <f>IF(OR($B127="",$C127="",$D127=""),"",IF(AND($H127="要る",$D127="していない"),"同居が要る続柄",IF($J127="基準を超える","収入が基準を超える",IF(OR($K127="半分以上",$K127="仕送り以上"),"生計の維持を個別に見る","認定される"))))</f>
        <v/>
      </c>
    </row>
    <row r="128">
      <c r="A128" s="3" t="n"/>
      <c r="B128" s="3" t="n"/>
      <c r="C128" s="3" t="n"/>
      <c r="D128" s="3" t="n"/>
      <c r="E128" s="4" t="n"/>
      <c r="F128" s="4" t="n"/>
      <c r="G128" s="4" t="n"/>
      <c r="H128" s="5">
        <f>IF($B128="","",VLOOKUP($B128,基準!$A$3:$B$16,2,FALSE))</f>
        <v/>
      </c>
      <c r="I128" s="6">
        <f>IF($C128="","",IF($C128&gt;=60,基準!$E$5,IF(AND($C128&gt;=19,$C128&lt;23,$B128&lt;&gt;"配偶者"),基準!$E$6,基準!$E$7)))</f>
        <v/>
      </c>
      <c r="J128" s="5">
        <f>IF(OR($E128="",$I128=""),"",IF($E128&lt;$I128,"基準内","基準を超える"))</f>
        <v/>
      </c>
      <c r="K128" s="5">
        <f>IF($D128="","",IF($D128="している",IF($E128&lt;$F128/2,"被保険者の半分未満","半分以上"),IF($E128&lt;$G128,"仕送りより少ない","仕送り以上")))</f>
        <v/>
      </c>
      <c r="L128" s="5">
        <f>IF(OR($B128="",$C128="",$D128=""),"",IF(AND($H128="要る",$D128="していない"),"同居が要る続柄",IF($J128="基準を超える","収入が基準を超える",IF(OR($K128="半分以上",$K128="仕送り以上"),"生計の維持を個別に見る","認定される"))))</f>
        <v/>
      </c>
    </row>
    <row r="129">
      <c r="A129" s="3" t="n"/>
      <c r="B129" s="3" t="n"/>
      <c r="C129" s="3" t="n"/>
      <c r="D129" s="3" t="n"/>
      <c r="E129" s="4" t="n"/>
      <c r="F129" s="4" t="n"/>
      <c r="G129" s="4" t="n"/>
      <c r="H129" s="5">
        <f>IF($B129="","",VLOOKUP($B129,基準!$A$3:$B$16,2,FALSE))</f>
        <v/>
      </c>
      <c r="I129" s="6">
        <f>IF($C129="","",IF($C129&gt;=60,基準!$E$5,IF(AND($C129&gt;=19,$C129&lt;23,$B129&lt;&gt;"配偶者"),基準!$E$6,基準!$E$7)))</f>
        <v/>
      </c>
      <c r="J129" s="5">
        <f>IF(OR($E129="",$I129=""),"",IF($E129&lt;$I129,"基準内","基準を超える"))</f>
        <v/>
      </c>
      <c r="K129" s="5">
        <f>IF($D129="","",IF($D129="している",IF($E129&lt;$F129/2,"被保険者の半分未満","半分以上"),IF($E129&lt;$G129,"仕送りより少ない","仕送り以上")))</f>
        <v/>
      </c>
      <c r="L129" s="5">
        <f>IF(OR($B129="",$C129="",$D129=""),"",IF(AND($H129="要る",$D129="していない"),"同居が要る続柄",IF($J129="基準を超える","収入が基準を超える",IF(OR($K129="半分以上",$K129="仕送り以上"),"生計の維持を個別に見る","認定される"))))</f>
        <v/>
      </c>
    </row>
    <row r="130">
      <c r="A130" s="3" t="n"/>
      <c r="B130" s="3" t="n"/>
      <c r="C130" s="3" t="n"/>
      <c r="D130" s="3" t="n"/>
      <c r="E130" s="4" t="n"/>
      <c r="F130" s="4" t="n"/>
      <c r="G130" s="4" t="n"/>
      <c r="H130" s="5">
        <f>IF($B130="","",VLOOKUP($B130,基準!$A$3:$B$16,2,FALSE))</f>
        <v/>
      </c>
      <c r="I130" s="6">
        <f>IF($C130="","",IF($C130&gt;=60,基準!$E$5,IF(AND($C130&gt;=19,$C130&lt;23,$B130&lt;&gt;"配偶者"),基準!$E$6,基準!$E$7)))</f>
        <v/>
      </c>
      <c r="J130" s="5">
        <f>IF(OR($E130="",$I130=""),"",IF($E130&lt;$I130,"基準内","基準を超える"))</f>
        <v/>
      </c>
      <c r="K130" s="5">
        <f>IF($D130="","",IF($D130="している",IF($E130&lt;$F130/2,"被保険者の半分未満","半分以上"),IF($E130&lt;$G130,"仕送りより少ない","仕送り以上")))</f>
        <v/>
      </c>
      <c r="L130" s="5">
        <f>IF(OR($B130="",$C130="",$D130=""),"",IF(AND($H130="要る",$D130="していない"),"同居が要る続柄",IF($J130="基準を超える","収入が基準を超える",IF(OR($K130="半分以上",$K130="仕送り以上"),"生計の維持を個別に見る","認定される"))))</f>
        <v/>
      </c>
    </row>
    <row r="131">
      <c r="A131" s="3" t="n"/>
      <c r="B131" s="3" t="n"/>
      <c r="C131" s="3" t="n"/>
      <c r="D131" s="3" t="n"/>
      <c r="E131" s="4" t="n"/>
      <c r="F131" s="4" t="n"/>
      <c r="G131" s="4" t="n"/>
      <c r="H131" s="5">
        <f>IF($B131="","",VLOOKUP($B131,基準!$A$3:$B$16,2,FALSE))</f>
        <v/>
      </c>
      <c r="I131" s="6">
        <f>IF($C131="","",IF($C131&gt;=60,基準!$E$5,IF(AND($C131&gt;=19,$C131&lt;23,$B131&lt;&gt;"配偶者"),基準!$E$6,基準!$E$7)))</f>
        <v/>
      </c>
      <c r="J131" s="5">
        <f>IF(OR($E131="",$I131=""),"",IF($E131&lt;$I131,"基準内","基準を超える"))</f>
        <v/>
      </c>
      <c r="K131" s="5">
        <f>IF($D131="","",IF($D131="している",IF($E131&lt;$F131/2,"被保険者の半分未満","半分以上"),IF($E131&lt;$G131,"仕送りより少ない","仕送り以上")))</f>
        <v/>
      </c>
      <c r="L131" s="5">
        <f>IF(OR($B131="",$C131="",$D131=""),"",IF(AND($H131="要る",$D131="していない"),"同居が要る続柄",IF($J131="基準を超える","収入が基準を超える",IF(OR($K131="半分以上",$K131="仕送り以上"),"生計の維持を個別に見る","認定される"))))</f>
        <v/>
      </c>
    </row>
    <row r="132">
      <c r="A132" s="3" t="n"/>
      <c r="B132" s="3" t="n"/>
      <c r="C132" s="3" t="n"/>
      <c r="D132" s="3" t="n"/>
      <c r="E132" s="4" t="n"/>
      <c r="F132" s="4" t="n"/>
      <c r="G132" s="4" t="n"/>
      <c r="H132" s="5">
        <f>IF($B132="","",VLOOKUP($B132,基準!$A$3:$B$16,2,FALSE))</f>
        <v/>
      </c>
      <c r="I132" s="6">
        <f>IF($C132="","",IF($C132&gt;=60,基準!$E$5,IF(AND($C132&gt;=19,$C132&lt;23,$B132&lt;&gt;"配偶者"),基準!$E$6,基準!$E$7)))</f>
        <v/>
      </c>
      <c r="J132" s="5">
        <f>IF(OR($E132="",$I132=""),"",IF($E132&lt;$I132,"基準内","基準を超える"))</f>
        <v/>
      </c>
      <c r="K132" s="5">
        <f>IF($D132="","",IF($D132="している",IF($E132&lt;$F132/2,"被保険者の半分未満","半分以上"),IF($E132&lt;$G132,"仕送りより少ない","仕送り以上")))</f>
        <v/>
      </c>
      <c r="L132" s="5">
        <f>IF(OR($B132="",$C132="",$D132=""),"",IF(AND($H132="要る",$D132="していない"),"同居が要る続柄",IF($J132="基準を超える","収入が基準を超える",IF(OR($K132="半分以上",$K132="仕送り以上"),"生計の維持を個別に見る","認定される"))))</f>
        <v/>
      </c>
    </row>
    <row r="133">
      <c r="A133" s="3" t="n"/>
      <c r="B133" s="3" t="n"/>
      <c r="C133" s="3" t="n"/>
      <c r="D133" s="3" t="n"/>
      <c r="E133" s="4" t="n"/>
      <c r="F133" s="4" t="n"/>
      <c r="G133" s="4" t="n"/>
      <c r="H133" s="5">
        <f>IF($B133="","",VLOOKUP($B133,基準!$A$3:$B$16,2,FALSE))</f>
        <v/>
      </c>
      <c r="I133" s="6">
        <f>IF($C133="","",IF($C133&gt;=60,基準!$E$5,IF(AND($C133&gt;=19,$C133&lt;23,$B133&lt;&gt;"配偶者"),基準!$E$6,基準!$E$7)))</f>
        <v/>
      </c>
      <c r="J133" s="5">
        <f>IF(OR($E133="",$I133=""),"",IF($E133&lt;$I133,"基準内","基準を超える"))</f>
        <v/>
      </c>
      <c r="K133" s="5">
        <f>IF($D133="","",IF($D133="している",IF($E133&lt;$F133/2,"被保険者の半分未満","半分以上"),IF($E133&lt;$G133,"仕送りより少ない","仕送り以上")))</f>
        <v/>
      </c>
      <c r="L133" s="5">
        <f>IF(OR($B133="",$C133="",$D133=""),"",IF(AND($H133="要る",$D133="していない"),"同居が要る続柄",IF($J133="基準を超える","収入が基準を超える",IF(OR($K133="半分以上",$K133="仕送り以上"),"生計の維持を個別に見る","認定される"))))</f>
        <v/>
      </c>
    </row>
    <row r="134">
      <c r="A134" s="3" t="n"/>
      <c r="B134" s="3" t="n"/>
      <c r="C134" s="3" t="n"/>
      <c r="D134" s="3" t="n"/>
      <c r="E134" s="4" t="n"/>
      <c r="F134" s="4" t="n"/>
      <c r="G134" s="4" t="n"/>
      <c r="H134" s="5">
        <f>IF($B134="","",VLOOKUP($B134,基準!$A$3:$B$16,2,FALSE))</f>
        <v/>
      </c>
      <c r="I134" s="6">
        <f>IF($C134="","",IF($C134&gt;=60,基準!$E$5,IF(AND($C134&gt;=19,$C134&lt;23,$B134&lt;&gt;"配偶者"),基準!$E$6,基準!$E$7)))</f>
        <v/>
      </c>
      <c r="J134" s="5">
        <f>IF(OR($E134="",$I134=""),"",IF($E134&lt;$I134,"基準内","基準を超える"))</f>
        <v/>
      </c>
      <c r="K134" s="5">
        <f>IF($D134="","",IF($D134="している",IF($E134&lt;$F134/2,"被保険者の半分未満","半分以上"),IF($E134&lt;$G134,"仕送りより少ない","仕送り以上")))</f>
        <v/>
      </c>
      <c r="L134" s="5">
        <f>IF(OR($B134="",$C134="",$D134=""),"",IF(AND($H134="要る",$D134="していない"),"同居が要る続柄",IF($J134="基準を超える","収入が基準を超える",IF(OR($K134="半分以上",$K134="仕送り以上"),"生計の維持を個別に見る","認定される"))))</f>
        <v/>
      </c>
    </row>
    <row r="135">
      <c r="A135" s="3" t="n"/>
      <c r="B135" s="3" t="n"/>
      <c r="C135" s="3" t="n"/>
      <c r="D135" s="3" t="n"/>
      <c r="E135" s="4" t="n"/>
      <c r="F135" s="4" t="n"/>
      <c r="G135" s="4" t="n"/>
      <c r="H135" s="5">
        <f>IF($B135="","",VLOOKUP($B135,基準!$A$3:$B$16,2,FALSE))</f>
        <v/>
      </c>
      <c r="I135" s="6">
        <f>IF($C135="","",IF($C135&gt;=60,基準!$E$5,IF(AND($C135&gt;=19,$C135&lt;23,$B135&lt;&gt;"配偶者"),基準!$E$6,基準!$E$7)))</f>
        <v/>
      </c>
      <c r="J135" s="5">
        <f>IF(OR($E135="",$I135=""),"",IF($E135&lt;$I135,"基準内","基準を超える"))</f>
        <v/>
      </c>
      <c r="K135" s="5">
        <f>IF($D135="","",IF($D135="している",IF($E135&lt;$F135/2,"被保険者の半分未満","半分以上"),IF($E135&lt;$G135,"仕送りより少ない","仕送り以上")))</f>
        <v/>
      </c>
      <c r="L135" s="5">
        <f>IF(OR($B135="",$C135="",$D135=""),"",IF(AND($H135="要る",$D135="していない"),"同居が要る続柄",IF($J135="基準を超える","収入が基準を超える",IF(OR($K135="半分以上",$K135="仕送り以上"),"生計の維持を個別に見る","認定される"))))</f>
        <v/>
      </c>
    </row>
    <row r="136">
      <c r="A136" s="3" t="n"/>
      <c r="B136" s="3" t="n"/>
      <c r="C136" s="3" t="n"/>
      <c r="D136" s="3" t="n"/>
      <c r="E136" s="4" t="n"/>
      <c r="F136" s="4" t="n"/>
      <c r="G136" s="4" t="n"/>
      <c r="H136" s="5">
        <f>IF($B136="","",VLOOKUP($B136,基準!$A$3:$B$16,2,FALSE))</f>
        <v/>
      </c>
      <c r="I136" s="6">
        <f>IF($C136="","",IF($C136&gt;=60,基準!$E$5,IF(AND($C136&gt;=19,$C136&lt;23,$B136&lt;&gt;"配偶者"),基準!$E$6,基準!$E$7)))</f>
        <v/>
      </c>
      <c r="J136" s="5">
        <f>IF(OR($E136="",$I136=""),"",IF($E136&lt;$I136,"基準内","基準を超える"))</f>
        <v/>
      </c>
      <c r="K136" s="5">
        <f>IF($D136="","",IF($D136="している",IF($E136&lt;$F136/2,"被保険者の半分未満","半分以上"),IF($E136&lt;$G136,"仕送りより少ない","仕送り以上")))</f>
        <v/>
      </c>
      <c r="L136" s="5">
        <f>IF(OR($B136="",$C136="",$D136=""),"",IF(AND($H136="要る",$D136="していない"),"同居が要る続柄",IF($J136="基準を超える","収入が基準を超える",IF(OR($K136="半分以上",$K136="仕送り以上"),"生計の維持を個別に見る","認定される"))))</f>
        <v/>
      </c>
    </row>
    <row r="137">
      <c r="A137" s="3" t="n"/>
      <c r="B137" s="3" t="n"/>
      <c r="C137" s="3" t="n"/>
      <c r="D137" s="3" t="n"/>
      <c r="E137" s="4" t="n"/>
      <c r="F137" s="4" t="n"/>
      <c r="G137" s="4" t="n"/>
      <c r="H137" s="5">
        <f>IF($B137="","",VLOOKUP($B137,基準!$A$3:$B$16,2,FALSE))</f>
        <v/>
      </c>
      <c r="I137" s="6">
        <f>IF($C137="","",IF($C137&gt;=60,基準!$E$5,IF(AND($C137&gt;=19,$C137&lt;23,$B137&lt;&gt;"配偶者"),基準!$E$6,基準!$E$7)))</f>
        <v/>
      </c>
      <c r="J137" s="5">
        <f>IF(OR($E137="",$I137=""),"",IF($E137&lt;$I137,"基準内","基準を超える"))</f>
        <v/>
      </c>
      <c r="K137" s="5">
        <f>IF($D137="","",IF($D137="している",IF($E137&lt;$F137/2,"被保険者の半分未満","半分以上"),IF($E137&lt;$G137,"仕送りより少ない","仕送り以上")))</f>
        <v/>
      </c>
      <c r="L137" s="5">
        <f>IF(OR($B137="",$C137="",$D137=""),"",IF(AND($H137="要る",$D137="していない"),"同居が要る続柄",IF($J137="基準を超える","収入が基準を超える",IF(OR($K137="半分以上",$K137="仕送り以上"),"生計の維持を個別に見る","認定される"))))</f>
        <v/>
      </c>
    </row>
    <row r="138">
      <c r="A138" s="3" t="n"/>
      <c r="B138" s="3" t="n"/>
      <c r="C138" s="3" t="n"/>
      <c r="D138" s="3" t="n"/>
      <c r="E138" s="4" t="n"/>
      <c r="F138" s="4" t="n"/>
      <c r="G138" s="4" t="n"/>
      <c r="H138" s="5">
        <f>IF($B138="","",VLOOKUP($B138,基準!$A$3:$B$16,2,FALSE))</f>
        <v/>
      </c>
      <c r="I138" s="6">
        <f>IF($C138="","",IF($C138&gt;=60,基準!$E$5,IF(AND($C138&gt;=19,$C138&lt;23,$B138&lt;&gt;"配偶者"),基準!$E$6,基準!$E$7)))</f>
        <v/>
      </c>
      <c r="J138" s="5">
        <f>IF(OR($E138="",$I138=""),"",IF($E138&lt;$I138,"基準内","基準を超える"))</f>
        <v/>
      </c>
      <c r="K138" s="5">
        <f>IF($D138="","",IF($D138="している",IF($E138&lt;$F138/2,"被保険者の半分未満","半分以上"),IF($E138&lt;$G138,"仕送りより少ない","仕送り以上")))</f>
        <v/>
      </c>
      <c r="L138" s="5">
        <f>IF(OR($B138="",$C138="",$D138=""),"",IF(AND($H138="要る",$D138="していない"),"同居が要る続柄",IF($J138="基準を超える","収入が基準を超える",IF(OR($K138="半分以上",$K138="仕送り以上"),"生計の維持を個別に見る","認定される"))))</f>
        <v/>
      </c>
    </row>
    <row r="139">
      <c r="A139" s="3" t="n"/>
      <c r="B139" s="3" t="n"/>
      <c r="C139" s="3" t="n"/>
      <c r="D139" s="3" t="n"/>
      <c r="E139" s="4" t="n"/>
      <c r="F139" s="4" t="n"/>
      <c r="G139" s="4" t="n"/>
      <c r="H139" s="5">
        <f>IF($B139="","",VLOOKUP($B139,基準!$A$3:$B$16,2,FALSE))</f>
        <v/>
      </c>
      <c r="I139" s="6">
        <f>IF($C139="","",IF($C139&gt;=60,基準!$E$5,IF(AND($C139&gt;=19,$C139&lt;23,$B139&lt;&gt;"配偶者"),基準!$E$6,基準!$E$7)))</f>
        <v/>
      </c>
      <c r="J139" s="5">
        <f>IF(OR($E139="",$I139=""),"",IF($E139&lt;$I139,"基準内","基準を超える"))</f>
        <v/>
      </c>
      <c r="K139" s="5">
        <f>IF($D139="","",IF($D139="している",IF($E139&lt;$F139/2,"被保険者の半分未満","半分以上"),IF($E139&lt;$G139,"仕送りより少ない","仕送り以上")))</f>
        <v/>
      </c>
      <c r="L139" s="5">
        <f>IF(OR($B139="",$C139="",$D139=""),"",IF(AND($H139="要る",$D139="していない"),"同居が要る続柄",IF($J139="基準を超える","収入が基準を超える",IF(OR($K139="半分以上",$K139="仕送り以上"),"生計の維持を個別に見る","認定される"))))</f>
        <v/>
      </c>
    </row>
    <row r="140">
      <c r="A140" s="3" t="n"/>
      <c r="B140" s="3" t="n"/>
      <c r="C140" s="3" t="n"/>
      <c r="D140" s="3" t="n"/>
      <c r="E140" s="4" t="n"/>
      <c r="F140" s="4" t="n"/>
      <c r="G140" s="4" t="n"/>
      <c r="H140" s="5">
        <f>IF($B140="","",VLOOKUP($B140,基準!$A$3:$B$16,2,FALSE))</f>
        <v/>
      </c>
      <c r="I140" s="6">
        <f>IF($C140="","",IF($C140&gt;=60,基準!$E$5,IF(AND($C140&gt;=19,$C140&lt;23,$B140&lt;&gt;"配偶者"),基準!$E$6,基準!$E$7)))</f>
        <v/>
      </c>
      <c r="J140" s="5">
        <f>IF(OR($E140="",$I140=""),"",IF($E140&lt;$I140,"基準内","基準を超える"))</f>
        <v/>
      </c>
      <c r="K140" s="5">
        <f>IF($D140="","",IF($D140="している",IF($E140&lt;$F140/2,"被保険者の半分未満","半分以上"),IF($E140&lt;$G140,"仕送りより少ない","仕送り以上")))</f>
        <v/>
      </c>
      <c r="L140" s="5">
        <f>IF(OR($B140="",$C140="",$D140=""),"",IF(AND($H140="要る",$D140="していない"),"同居が要る続柄",IF($J140="基準を超える","収入が基準を超える",IF(OR($K140="半分以上",$K140="仕送り以上"),"生計の維持を個別に見る","認定される"))))</f>
        <v/>
      </c>
    </row>
    <row r="141">
      <c r="A141" s="3" t="n"/>
      <c r="B141" s="3" t="n"/>
      <c r="C141" s="3" t="n"/>
      <c r="D141" s="3" t="n"/>
      <c r="E141" s="4" t="n"/>
      <c r="F141" s="4" t="n"/>
      <c r="G141" s="4" t="n"/>
      <c r="H141" s="5">
        <f>IF($B141="","",VLOOKUP($B141,基準!$A$3:$B$16,2,FALSE))</f>
        <v/>
      </c>
      <c r="I141" s="6">
        <f>IF($C141="","",IF($C141&gt;=60,基準!$E$5,IF(AND($C141&gt;=19,$C141&lt;23,$B141&lt;&gt;"配偶者"),基準!$E$6,基準!$E$7)))</f>
        <v/>
      </c>
      <c r="J141" s="5">
        <f>IF(OR($E141="",$I141=""),"",IF($E141&lt;$I141,"基準内","基準を超える"))</f>
        <v/>
      </c>
      <c r="K141" s="5">
        <f>IF($D141="","",IF($D141="している",IF($E141&lt;$F141/2,"被保険者の半分未満","半分以上"),IF($E141&lt;$G141,"仕送りより少ない","仕送り以上")))</f>
        <v/>
      </c>
      <c r="L141" s="5">
        <f>IF(OR($B141="",$C141="",$D141=""),"",IF(AND($H141="要る",$D141="していない"),"同居が要る続柄",IF($J141="基準を超える","収入が基準を超える",IF(OR($K141="半分以上",$K141="仕送り以上"),"生計の維持を個別に見る","認定される"))))</f>
        <v/>
      </c>
    </row>
    <row r="142">
      <c r="A142" s="3" t="n"/>
      <c r="B142" s="3" t="n"/>
      <c r="C142" s="3" t="n"/>
      <c r="D142" s="3" t="n"/>
      <c r="E142" s="4" t="n"/>
      <c r="F142" s="4" t="n"/>
      <c r="G142" s="4" t="n"/>
      <c r="H142" s="5">
        <f>IF($B142="","",VLOOKUP($B142,基準!$A$3:$B$16,2,FALSE))</f>
        <v/>
      </c>
      <c r="I142" s="6">
        <f>IF($C142="","",IF($C142&gt;=60,基準!$E$5,IF(AND($C142&gt;=19,$C142&lt;23,$B142&lt;&gt;"配偶者"),基準!$E$6,基準!$E$7)))</f>
        <v/>
      </c>
      <c r="J142" s="5">
        <f>IF(OR($E142="",$I142=""),"",IF($E142&lt;$I142,"基準内","基準を超える"))</f>
        <v/>
      </c>
      <c r="K142" s="5">
        <f>IF($D142="","",IF($D142="している",IF($E142&lt;$F142/2,"被保険者の半分未満","半分以上"),IF($E142&lt;$G142,"仕送りより少ない","仕送り以上")))</f>
        <v/>
      </c>
      <c r="L142" s="5">
        <f>IF(OR($B142="",$C142="",$D142=""),"",IF(AND($H142="要る",$D142="していない"),"同居が要る続柄",IF($J142="基準を超える","収入が基準を超える",IF(OR($K142="半分以上",$K142="仕送り以上"),"生計の維持を個別に見る","認定される"))))</f>
        <v/>
      </c>
    </row>
    <row r="143">
      <c r="A143" s="3" t="n"/>
      <c r="B143" s="3" t="n"/>
      <c r="C143" s="3" t="n"/>
      <c r="D143" s="3" t="n"/>
      <c r="E143" s="4" t="n"/>
      <c r="F143" s="4" t="n"/>
      <c r="G143" s="4" t="n"/>
      <c r="H143" s="5">
        <f>IF($B143="","",VLOOKUP($B143,基準!$A$3:$B$16,2,FALSE))</f>
        <v/>
      </c>
      <c r="I143" s="6">
        <f>IF($C143="","",IF($C143&gt;=60,基準!$E$5,IF(AND($C143&gt;=19,$C143&lt;23,$B143&lt;&gt;"配偶者"),基準!$E$6,基準!$E$7)))</f>
        <v/>
      </c>
      <c r="J143" s="5">
        <f>IF(OR($E143="",$I143=""),"",IF($E143&lt;$I143,"基準内","基準を超える"))</f>
        <v/>
      </c>
      <c r="K143" s="5">
        <f>IF($D143="","",IF($D143="している",IF($E143&lt;$F143/2,"被保険者の半分未満","半分以上"),IF($E143&lt;$G143,"仕送りより少ない","仕送り以上")))</f>
        <v/>
      </c>
      <c r="L143" s="5">
        <f>IF(OR($B143="",$C143="",$D143=""),"",IF(AND($H143="要る",$D143="していない"),"同居が要る続柄",IF($J143="基準を超える","収入が基準を超える",IF(OR($K143="半分以上",$K143="仕送り以上"),"生計の維持を個別に見る","認定される"))))</f>
        <v/>
      </c>
    </row>
    <row r="144">
      <c r="A144" s="3" t="n"/>
      <c r="B144" s="3" t="n"/>
      <c r="C144" s="3" t="n"/>
      <c r="D144" s="3" t="n"/>
      <c r="E144" s="4" t="n"/>
      <c r="F144" s="4" t="n"/>
      <c r="G144" s="4" t="n"/>
      <c r="H144" s="5">
        <f>IF($B144="","",VLOOKUP($B144,基準!$A$3:$B$16,2,FALSE))</f>
        <v/>
      </c>
      <c r="I144" s="6">
        <f>IF($C144="","",IF($C144&gt;=60,基準!$E$5,IF(AND($C144&gt;=19,$C144&lt;23,$B144&lt;&gt;"配偶者"),基準!$E$6,基準!$E$7)))</f>
        <v/>
      </c>
      <c r="J144" s="5">
        <f>IF(OR($E144="",$I144=""),"",IF($E144&lt;$I144,"基準内","基準を超える"))</f>
        <v/>
      </c>
      <c r="K144" s="5">
        <f>IF($D144="","",IF($D144="している",IF($E144&lt;$F144/2,"被保険者の半分未満","半分以上"),IF($E144&lt;$G144,"仕送りより少ない","仕送り以上")))</f>
        <v/>
      </c>
      <c r="L144" s="5">
        <f>IF(OR($B144="",$C144="",$D144=""),"",IF(AND($H144="要る",$D144="していない"),"同居が要る続柄",IF($J144="基準を超える","収入が基準を超える",IF(OR($K144="半分以上",$K144="仕送り以上"),"生計の維持を個別に見る","認定される"))))</f>
        <v/>
      </c>
    </row>
    <row r="145">
      <c r="A145" s="3" t="n"/>
      <c r="B145" s="3" t="n"/>
      <c r="C145" s="3" t="n"/>
      <c r="D145" s="3" t="n"/>
      <c r="E145" s="4" t="n"/>
      <c r="F145" s="4" t="n"/>
      <c r="G145" s="4" t="n"/>
      <c r="H145" s="5">
        <f>IF($B145="","",VLOOKUP($B145,基準!$A$3:$B$16,2,FALSE))</f>
        <v/>
      </c>
      <c r="I145" s="6">
        <f>IF($C145="","",IF($C145&gt;=60,基準!$E$5,IF(AND($C145&gt;=19,$C145&lt;23,$B145&lt;&gt;"配偶者"),基準!$E$6,基準!$E$7)))</f>
        <v/>
      </c>
      <c r="J145" s="5">
        <f>IF(OR($E145="",$I145=""),"",IF($E145&lt;$I145,"基準内","基準を超える"))</f>
        <v/>
      </c>
      <c r="K145" s="5">
        <f>IF($D145="","",IF($D145="している",IF($E145&lt;$F145/2,"被保険者の半分未満","半分以上"),IF($E145&lt;$G145,"仕送りより少ない","仕送り以上")))</f>
        <v/>
      </c>
      <c r="L145" s="5">
        <f>IF(OR($B145="",$C145="",$D145=""),"",IF(AND($H145="要る",$D145="していない"),"同居が要る続柄",IF($J145="基準を超える","収入が基準を超える",IF(OR($K145="半分以上",$K145="仕送り以上"),"生計の維持を個別に見る","認定される"))))</f>
        <v/>
      </c>
    </row>
    <row r="146">
      <c r="A146" s="3" t="n"/>
      <c r="B146" s="3" t="n"/>
      <c r="C146" s="3" t="n"/>
      <c r="D146" s="3" t="n"/>
      <c r="E146" s="4" t="n"/>
      <c r="F146" s="4" t="n"/>
      <c r="G146" s="4" t="n"/>
      <c r="H146" s="5">
        <f>IF($B146="","",VLOOKUP($B146,基準!$A$3:$B$16,2,FALSE))</f>
        <v/>
      </c>
      <c r="I146" s="6">
        <f>IF($C146="","",IF($C146&gt;=60,基準!$E$5,IF(AND($C146&gt;=19,$C146&lt;23,$B146&lt;&gt;"配偶者"),基準!$E$6,基準!$E$7)))</f>
        <v/>
      </c>
      <c r="J146" s="5">
        <f>IF(OR($E146="",$I146=""),"",IF($E146&lt;$I146,"基準内","基準を超える"))</f>
        <v/>
      </c>
      <c r="K146" s="5">
        <f>IF($D146="","",IF($D146="している",IF($E146&lt;$F146/2,"被保険者の半分未満","半分以上"),IF($E146&lt;$G146,"仕送りより少ない","仕送り以上")))</f>
        <v/>
      </c>
      <c r="L146" s="5">
        <f>IF(OR($B146="",$C146="",$D146=""),"",IF(AND($H146="要る",$D146="していない"),"同居が要る続柄",IF($J146="基準を超える","収入が基準を超える",IF(OR($K146="半分以上",$K146="仕送り以上"),"生計の維持を個別に見る","認定される"))))</f>
        <v/>
      </c>
    </row>
    <row r="147">
      <c r="A147" s="3" t="n"/>
      <c r="B147" s="3" t="n"/>
      <c r="C147" s="3" t="n"/>
      <c r="D147" s="3" t="n"/>
      <c r="E147" s="4" t="n"/>
      <c r="F147" s="4" t="n"/>
      <c r="G147" s="4" t="n"/>
      <c r="H147" s="5">
        <f>IF($B147="","",VLOOKUP($B147,基準!$A$3:$B$16,2,FALSE))</f>
        <v/>
      </c>
      <c r="I147" s="6">
        <f>IF($C147="","",IF($C147&gt;=60,基準!$E$5,IF(AND($C147&gt;=19,$C147&lt;23,$B147&lt;&gt;"配偶者"),基準!$E$6,基準!$E$7)))</f>
        <v/>
      </c>
      <c r="J147" s="5">
        <f>IF(OR($E147="",$I147=""),"",IF($E147&lt;$I147,"基準内","基準を超える"))</f>
        <v/>
      </c>
      <c r="K147" s="5">
        <f>IF($D147="","",IF($D147="している",IF($E147&lt;$F147/2,"被保険者の半分未満","半分以上"),IF($E147&lt;$G147,"仕送りより少ない","仕送り以上")))</f>
        <v/>
      </c>
      <c r="L147" s="5">
        <f>IF(OR($B147="",$C147="",$D147=""),"",IF(AND($H147="要る",$D147="していない"),"同居が要る続柄",IF($J147="基準を超える","収入が基準を超える",IF(OR($K147="半分以上",$K147="仕送り以上"),"生計の維持を個別に見る","認定される"))))</f>
        <v/>
      </c>
    </row>
    <row r="148">
      <c r="A148" s="3" t="n"/>
      <c r="B148" s="3" t="n"/>
      <c r="C148" s="3" t="n"/>
      <c r="D148" s="3" t="n"/>
      <c r="E148" s="4" t="n"/>
      <c r="F148" s="4" t="n"/>
      <c r="G148" s="4" t="n"/>
      <c r="H148" s="5">
        <f>IF($B148="","",VLOOKUP($B148,基準!$A$3:$B$16,2,FALSE))</f>
        <v/>
      </c>
      <c r="I148" s="6">
        <f>IF($C148="","",IF($C148&gt;=60,基準!$E$5,IF(AND($C148&gt;=19,$C148&lt;23,$B148&lt;&gt;"配偶者"),基準!$E$6,基準!$E$7)))</f>
        <v/>
      </c>
      <c r="J148" s="5">
        <f>IF(OR($E148="",$I148=""),"",IF($E148&lt;$I148,"基準内","基準を超える"))</f>
        <v/>
      </c>
      <c r="K148" s="5">
        <f>IF($D148="","",IF($D148="している",IF($E148&lt;$F148/2,"被保険者の半分未満","半分以上"),IF($E148&lt;$G148,"仕送りより少ない","仕送り以上")))</f>
        <v/>
      </c>
      <c r="L148" s="5">
        <f>IF(OR($B148="",$C148="",$D148=""),"",IF(AND($H148="要る",$D148="していない"),"同居が要る続柄",IF($J148="基準を超える","収入が基準を超える",IF(OR($K148="半分以上",$K148="仕送り以上"),"生計の維持を個別に見る","認定される"))))</f>
        <v/>
      </c>
    </row>
    <row r="149">
      <c r="A149" s="3" t="n"/>
      <c r="B149" s="3" t="n"/>
      <c r="C149" s="3" t="n"/>
      <c r="D149" s="3" t="n"/>
      <c r="E149" s="4" t="n"/>
      <c r="F149" s="4" t="n"/>
      <c r="G149" s="4" t="n"/>
      <c r="H149" s="5">
        <f>IF($B149="","",VLOOKUP($B149,基準!$A$3:$B$16,2,FALSE))</f>
        <v/>
      </c>
      <c r="I149" s="6">
        <f>IF($C149="","",IF($C149&gt;=60,基準!$E$5,IF(AND($C149&gt;=19,$C149&lt;23,$B149&lt;&gt;"配偶者"),基準!$E$6,基準!$E$7)))</f>
        <v/>
      </c>
      <c r="J149" s="5">
        <f>IF(OR($E149="",$I149=""),"",IF($E149&lt;$I149,"基準内","基準を超える"))</f>
        <v/>
      </c>
      <c r="K149" s="5">
        <f>IF($D149="","",IF($D149="している",IF($E149&lt;$F149/2,"被保険者の半分未満","半分以上"),IF($E149&lt;$G149,"仕送りより少ない","仕送り以上")))</f>
        <v/>
      </c>
      <c r="L149" s="5">
        <f>IF(OR($B149="",$C149="",$D149=""),"",IF(AND($H149="要る",$D149="していない"),"同居が要る続柄",IF($J149="基準を超える","収入が基準を超える",IF(OR($K149="半分以上",$K149="仕送り以上"),"生計の維持を個別に見る","認定される"))))</f>
        <v/>
      </c>
    </row>
    <row r="150">
      <c r="A150" s="3" t="n"/>
      <c r="B150" s="3" t="n"/>
      <c r="C150" s="3" t="n"/>
      <c r="D150" s="3" t="n"/>
      <c r="E150" s="4" t="n"/>
      <c r="F150" s="4" t="n"/>
      <c r="G150" s="4" t="n"/>
      <c r="H150" s="5">
        <f>IF($B150="","",VLOOKUP($B150,基準!$A$3:$B$16,2,FALSE))</f>
        <v/>
      </c>
      <c r="I150" s="6">
        <f>IF($C150="","",IF($C150&gt;=60,基準!$E$5,IF(AND($C150&gt;=19,$C150&lt;23,$B150&lt;&gt;"配偶者"),基準!$E$6,基準!$E$7)))</f>
        <v/>
      </c>
      <c r="J150" s="5">
        <f>IF(OR($E150="",$I150=""),"",IF($E150&lt;$I150,"基準内","基準を超える"))</f>
        <v/>
      </c>
      <c r="K150" s="5">
        <f>IF($D150="","",IF($D150="している",IF($E150&lt;$F150/2,"被保険者の半分未満","半分以上"),IF($E150&lt;$G150,"仕送りより少ない","仕送り以上")))</f>
        <v/>
      </c>
      <c r="L150" s="5">
        <f>IF(OR($B150="",$C150="",$D150=""),"",IF(AND($H150="要る",$D150="していない"),"同居が要る続柄",IF($J150="基準を超える","収入が基準を超える",IF(OR($K150="半分以上",$K150="仕送り以上"),"生計の維持を個別に見る","認定される"))))</f>
        <v/>
      </c>
    </row>
    <row r="151">
      <c r="A151" s="3" t="n"/>
      <c r="B151" s="3" t="n"/>
      <c r="C151" s="3" t="n"/>
      <c r="D151" s="3" t="n"/>
      <c r="E151" s="4" t="n"/>
      <c r="F151" s="4" t="n"/>
      <c r="G151" s="4" t="n"/>
      <c r="H151" s="5">
        <f>IF($B151="","",VLOOKUP($B151,基準!$A$3:$B$16,2,FALSE))</f>
        <v/>
      </c>
      <c r="I151" s="6">
        <f>IF($C151="","",IF($C151&gt;=60,基準!$E$5,IF(AND($C151&gt;=19,$C151&lt;23,$B151&lt;&gt;"配偶者"),基準!$E$6,基準!$E$7)))</f>
        <v/>
      </c>
      <c r="J151" s="5">
        <f>IF(OR($E151="",$I151=""),"",IF($E151&lt;$I151,"基準内","基準を超える"))</f>
        <v/>
      </c>
      <c r="K151" s="5">
        <f>IF($D151="","",IF($D151="している",IF($E151&lt;$F151/2,"被保険者の半分未満","半分以上"),IF($E151&lt;$G151,"仕送りより少ない","仕送り以上")))</f>
        <v/>
      </c>
      <c r="L151" s="5">
        <f>IF(OR($B151="",$C151="",$D151=""),"",IF(AND($H151="要る",$D151="していない"),"同居が要る続柄",IF($J151="基準を超える","収入が基準を超える",IF(OR($K151="半分以上",$K151="仕送り以上"),"生計の維持を個別に見る","認定される"))))</f>
        <v/>
      </c>
    </row>
    <row r="152">
      <c r="A152" s="3" t="n"/>
      <c r="B152" s="3" t="n"/>
      <c r="C152" s="3" t="n"/>
      <c r="D152" s="3" t="n"/>
      <c r="E152" s="4" t="n"/>
      <c r="F152" s="4" t="n"/>
      <c r="G152" s="4" t="n"/>
      <c r="H152" s="5">
        <f>IF($B152="","",VLOOKUP($B152,基準!$A$3:$B$16,2,FALSE))</f>
        <v/>
      </c>
      <c r="I152" s="6">
        <f>IF($C152="","",IF($C152&gt;=60,基準!$E$5,IF(AND($C152&gt;=19,$C152&lt;23,$B152&lt;&gt;"配偶者"),基準!$E$6,基準!$E$7)))</f>
        <v/>
      </c>
      <c r="J152" s="5">
        <f>IF(OR($E152="",$I152=""),"",IF($E152&lt;$I152,"基準内","基準を超える"))</f>
        <v/>
      </c>
      <c r="K152" s="5">
        <f>IF($D152="","",IF($D152="している",IF($E152&lt;$F152/2,"被保険者の半分未満","半分以上"),IF($E152&lt;$G152,"仕送りより少ない","仕送り以上")))</f>
        <v/>
      </c>
      <c r="L152" s="5">
        <f>IF(OR($B152="",$C152="",$D152=""),"",IF(AND($H152="要る",$D152="していない"),"同居が要る続柄",IF($J152="基準を超える","収入が基準を超える",IF(OR($K152="半分以上",$K152="仕送り以上"),"生計の維持を個別に見る","認定される"))))</f>
        <v/>
      </c>
    </row>
    <row r="153">
      <c r="A153" s="3" t="n"/>
      <c r="B153" s="3" t="n"/>
      <c r="C153" s="3" t="n"/>
      <c r="D153" s="3" t="n"/>
      <c r="E153" s="4" t="n"/>
      <c r="F153" s="4" t="n"/>
      <c r="G153" s="4" t="n"/>
      <c r="H153" s="5">
        <f>IF($B153="","",VLOOKUP($B153,基準!$A$3:$B$16,2,FALSE))</f>
        <v/>
      </c>
      <c r="I153" s="6">
        <f>IF($C153="","",IF($C153&gt;=60,基準!$E$5,IF(AND($C153&gt;=19,$C153&lt;23,$B153&lt;&gt;"配偶者"),基準!$E$6,基準!$E$7)))</f>
        <v/>
      </c>
      <c r="J153" s="5">
        <f>IF(OR($E153="",$I153=""),"",IF($E153&lt;$I153,"基準内","基準を超える"))</f>
        <v/>
      </c>
      <c r="K153" s="5">
        <f>IF($D153="","",IF($D153="している",IF($E153&lt;$F153/2,"被保険者の半分未満","半分以上"),IF($E153&lt;$G153,"仕送りより少ない","仕送り以上")))</f>
        <v/>
      </c>
      <c r="L153" s="5">
        <f>IF(OR($B153="",$C153="",$D153=""),"",IF(AND($H153="要る",$D153="していない"),"同居が要る続柄",IF($J153="基準を超える","収入が基準を超える",IF(OR($K153="半分以上",$K153="仕送り以上"),"生計の維持を個別に見る","認定される"))))</f>
        <v/>
      </c>
    </row>
    <row r="154">
      <c r="A154" s="3" t="n"/>
      <c r="B154" s="3" t="n"/>
      <c r="C154" s="3" t="n"/>
      <c r="D154" s="3" t="n"/>
      <c r="E154" s="4" t="n"/>
      <c r="F154" s="4" t="n"/>
      <c r="G154" s="4" t="n"/>
      <c r="H154" s="5">
        <f>IF($B154="","",VLOOKUP($B154,基準!$A$3:$B$16,2,FALSE))</f>
        <v/>
      </c>
      <c r="I154" s="6">
        <f>IF($C154="","",IF($C154&gt;=60,基準!$E$5,IF(AND($C154&gt;=19,$C154&lt;23,$B154&lt;&gt;"配偶者"),基準!$E$6,基準!$E$7)))</f>
        <v/>
      </c>
      <c r="J154" s="5">
        <f>IF(OR($E154="",$I154=""),"",IF($E154&lt;$I154,"基準内","基準を超える"))</f>
        <v/>
      </c>
      <c r="K154" s="5">
        <f>IF($D154="","",IF($D154="している",IF($E154&lt;$F154/2,"被保険者の半分未満","半分以上"),IF($E154&lt;$G154,"仕送りより少ない","仕送り以上")))</f>
        <v/>
      </c>
      <c r="L154" s="5">
        <f>IF(OR($B154="",$C154="",$D154=""),"",IF(AND($H154="要る",$D154="していない"),"同居が要る続柄",IF($J154="基準を超える","収入が基準を超える",IF(OR($K154="半分以上",$K154="仕送り以上"),"生計の維持を個別に見る","認定される"))))</f>
        <v/>
      </c>
    </row>
    <row r="155">
      <c r="A155" s="3" t="n"/>
      <c r="B155" s="3" t="n"/>
      <c r="C155" s="3" t="n"/>
      <c r="D155" s="3" t="n"/>
      <c r="E155" s="4" t="n"/>
      <c r="F155" s="4" t="n"/>
      <c r="G155" s="4" t="n"/>
      <c r="H155" s="5">
        <f>IF($B155="","",VLOOKUP($B155,基準!$A$3:$B$16,2,FALSE))</f>
        <v/>
      </c>
      <c r="I155" s="6">
        <f>IF($C155="","",IF($C155&gt;=60,基準!$E$5,IF(AND($C155&gt;=19,$C155&lt;23,$B155&lt;&gt;"配偶者"),基準!$E$6,基準!$E$7)))</f>
        <v/>
      </c>
      <c r="J155" s="5">
        <f>IF(OR($E155="",$I155=""),"",IF($E155&lt;$I155,"基準内","基準を超える"))</f>
        <v/>
      </c>
      <c r="K155" s="5">
        <f>IF($D155="","",IF($D155="している",IF($E155&lt;$F155/2,"被保険者の半分未満","半分以上"),IF($E155&lt;$G155,"仕送りより少ない","仕送り以上")))</f>
        <v/>
      </c>
      <c r="L155" s="5">
        <f>IF(OR($B155="",$C155="",$D155=""),"",IF(AND($H155="要る",$D155="していない"),"同居が要る続柄",IF($J155="基準を超える","収入が基準を超える",IF(OR($K155="半分以上",$K155="仕送り以上"),"生計の維持を個別に見る","認定される"))))</f>
        <v/>
      </c>
    </row>
    <row r="156">
      <c r="A156" s="3" t="n"/>
      <c r="B156" s="3" t="n"/>
      <c r="C156" s="3" t="n"/>
      <c r="D156" s="3" t="n"/>
      <c r="E156" s="4" t="n"/>
      <c r="F156" s="4" t="n"/>
      <c r="G156" s="4" t="n"/>
      <c r="H156" s="5">
        <f>IF($B156="","",VLOOKUP($B156,基準!$A$3:$B$16,2,FALSE))</f>
        <v/>
      </c>
      <c r="I156" s="6">
        <f>IF($C156="","",IF($C156&gt;=60,基準!$E$5,IF(AND($C156&gt;=19,$C156&lt;23,$B156&lt;&gt;"配偶者"),基準!$E$6,基準!$E$7)))</f>
        <v/>
      </c>
      <c r="J156" s="5">
        <f>IF(OR($E156="",$I156=""),"",IF($E156&lt;$I156,"基準内","基準を超える"))</f>
        <v/>
      </c>
      <c r="K156" s="5">
        <f>IF($D156="","",IF($D156="している",IF($E156&lt;$F156/2,"被保険者の半分未満","半分以上"),IF($E156&lt;$G156,"仕送りより少ない","仕送り以上")))</f>
        <v/>
      </c>
      <c r="L156" s="5">
        <f>IF(OR($B156="",$C156="",$D156=""),"",IF(AND($H156="要る",$D156="していない"),"同居が要る続柄",IF($J156="基準を超える","収入が基準を超える",IF(OR($K156="半分以上",$K156="仕送り以上"),"生計の維持を個別に見る","認定される"))))</f>
        <v/>
      </c>
    </row>
    <row r="157">
      <c r="A157" s="3" t="n"/>
      <c r="B157" s="3" t="n"/>
      <c r="C157" s="3" t="n"/>
      <c r="D157" s="3" t="n"/>
      <c r="E157" s="4" t="n"/>
      <c r="F157" s="4" t="n"/>
      <c r="G157" s="4" t="n"/>
      <c r="H157" s="5">
        <f>IF($B157="","",VLOOKUP($B157,基準!$A$3:$B$16,2,FALSE))</f>
        <v/>
      </c>
      <c r="I157" s="6">
        <f>IF($C157="","",IF($C157&gt;=60,基準!$E$5,IF(AND($C157&gt;=19,$C157&lt;23,$B157&lt;&gt;"配偶者"),基準!$E$6,基準!$E$7)))</f>
        <v/>
      </c>
      <c r="J157" s="5">
        <f>IF(OR($E157="",$I157=""),"",IF($E157&lt;$I157,"基準内","基準を超える"))</f>
        <v/>
      </c>
      <c r="K157" s="5">
        <f>IF($D157="","",IF($D157="している",IF($E157&lt;$F157/2,"被保険者の半分未満","半分以上"),IF($E157&lt;$G157,"仕送りより少ない","仕送り以上")))</f>
        <v/>
      </c>
      <c r="L157" s="5">
        <f>IF(OR($B157="",$C157="",$D157=""),"",IF(AND($H157="要る",$D157="していない"),"同居が要る続柄",IF($J157="基準を超える","収入が基準を超える",IF(OR($K157="半分以上",$K157="仕送り以上"),"生計の維持を個別に見る","認定される"))))</f>
        <v/>
      </c>
    </row>
    <row r="158">
      <c r="A158" s="3" t="n"/>
      <c r="B158" s="3" t="n"/>
      <c r="C158" s="3" t="n"/>
      <c r="D158" s="3" t="n"/>
      <c r="E158" s="4" t="n"/>
      <c r="F158" s="4" t="n"/>
      <c r="G158" s="4" t="n"/>
      <c r="H158" s="5">
        <f>IF($B158="","",VLOOKUP($B158,基準!$A$3:$B$16,2,FALSE))</f>
        <v/>
      </c>
      <c r="I158" s="6">
        <f>IF($C158="","",IF($C158&gt;=60,基準!$E$5,IF(AND($C158&gt;=19,$C158&lt;23,$B158&lt;&gt;"配偶者"),基準!$E$6,基準!$E$7)))</f>
        <v/>
      </c>
      <c r="J158" s="5">
        <f>IF(OR($E158="",$I158=""),"",IF($E158&lt;$I158,"基準内","基準を超える"))</f>
        <v/>
      </c>
      <c r="K158" s="5">
        <f>IF($D158="","",IF($D158="している",IF($E158&lt;$F158/2,"被保険者の半分未満","半分以上"),IF($E158&lt;$G158,"仕送りより少ない","仕送り以上")))</f>
        <v/>
      </c>
      <c r="L158" s="5">
        <f>IF(OR($B158="",$C158="",$D158=""),"",IF(AND($H158="要る",$D158="していない"),"同居が要る続柄",IF($J158="基準を超える","収入が基準を超える",IF(OR($K158="半分以上",$K158="仕送り以上"),"生計の維持を個別に見る","認定される"))))</f>
        <v/>
      </c>
    </row>
    <row r="159">
      <c r="A159" s="3" t="n"/>
      <c r="B159" s="3" t="n"/>
      <c r="C159" s="3" t="n"/>
      <c r="D159" s="3" t="n"/>
      <c r="E159" s="4" t="n"/>
      <c r="F159" s="4" t="n"/>
      <c r="G159" s="4" t="n"/>
      <c r="H159" s="5">
        <f>IF($B159="","",VLOOKUP($B159,基準!$A$3:$B$16,2,FALSE))</f>
        <v/>
      </c>
      <c r="I159" s="6">
        <f>IF($C159="","",IF($C159&gt;=60,基準!$E$5,IF(AND($C159&gt;=19,$C159&lt;23,$B159&lt;&gt;"配偶者"),基準!$E$6,基準!$E$7)))</f>
        <v/>
      </c>
      <c r="J159" s="5">
        <f>IF(OR($E159="",$I159=""),"",IF($E159&lt;$I159,"基準内","基準を超える"))</f>
        <v/>
      </c>
      <c r="K159" s="5">
        <f>IF($D159="","",IF($D159="している",IF($E159&lt;$F159/2,"被保険者の半分未満","半分以上"),IF($E159&lt;$G159,"仕送りより少ない","仕送り以上")))</f>
        <v/>
      </c>
      <c r="L159" s="5">
        <f>IF(OR($B159="",$C159="",$D159=""),"",IF(AND($H159="要る",$D159="していない"),"同居が要る続柄",IF($J159="基準を超える","収入が基準を超える",IF(OR($K159="半分以上",$K159="仕送り以上"),"生計の維持を個別に見る","認定される"))))</f>
        <v/>
      </c>
    </row>
    <row r="160">
      <c r="A160" s="3" t="n"/>
      <c r="B160" s="3" t="n"/>
      <c r="C160" s="3" t="n"/>
      <c r="D160" s="3" t="n"/>
      <c r="E160" s="4" t="n"/>
      <c r="F160" s="4" t="n"/>
      <c r="G160" s="4" t="n"/>
      <c r="H160" s="5">
        <f>IF($B160="","",VLOOKUP($B160,基準!$A$3:$B$16,2,FALSE))</f>
        <v/>
      </c>
      <c r="I160" s="6">
        <f>IF($C160="","",IF($C160&gt;=60,基準!$E$5,IF(AND($C160&gt;=19,$C160&lt;23,$B160&lt;&gt;"配偶者"),基準!$E$6,基準!$E$7)))</f>
        <v/>
      </c>
      <c r="J160" s="5">
        <f>IF(OR($E160="",$I160=""),"",IF($E160&lt;$I160,"基準内","基準を超える"))</f>
        <v/>
      </c>
      <c r="K160" s="5">
        <f>IF($D160="","",IF($D160="している",IF($E160&lt;$F160/2,"被保険者の半分未満","半分以上"),IF($E160&lt;$G160,"仕送りより少ない","仕送り以上")))</f>
        <v/>
      </c>
      <c r="L160" s="5">
        <f>IF(OR($B160="",$C160="",$D160=""),"",IF(AND($H160="要る",$D160="していない"),"同居が要る続柄",IF($J160="基準を超える","収入が基準を超える",IF(OR($K160="半分以上",$K160="仕送り以上"),"生計の維持を個別に見る","認定される"))))</f>
        <v/>
      </c>
    </row>
    <row r="161">
      <c r="A161" s="3" t="n"/>
      <c r="B161" s="3" t="n"/>
      <c r="C161" s="3" t="n"/>
      <c r="D161" s="3" t="n"/>
      <c r="E161" s="4" t="n"/>
      <c r="F161" s="4" t="n"/>
      <c r="G161" s="4" t="n"/>
      <c r="H161" s="5">
        <f>IF($B161="","",VLOOKUP($B161,基準!$A$3:$B$16,2,FALSE))</f>
        <v/>
      </c>
      <c r="I161" s="6">
        <f>IF($C161="","",IF($C161&gt;=60,基準!$E$5,IF(AND($C161&gt;=19,$C161&lt;23,$B161&lt;&gt;"配偶者"),基準!$E$6,基準!$E$7)))</f>
        <v/>
      </c>
      <c r="J161" s="5">
        <f>IF(OR($E161="",$I161=""),"",IF($E161&lt;$I161,"基準内","基準を超える"))</f>
        <v/>
      </c>
      <c r="K161" s="5">
        <f>IF($D161="","",IF($D161="している",IF($E161&lt;$F161/2,"被保険者の半分未満","半分以上"),IF($E161&lt;$G161,"仕送りより少ない","仕送り以上")))</f>
        <v/>
      </c>
      <c r="L161" s="5">
        <f>IF(OR($B161="",$C161="",$D161=""),"",IF(AND($H161="要る",$D161="していない"),"同居が要る続柄",IF($J161="基準を超える","収入が基準を超える",IF(OR($K161="半分以上",$K161="仕送り以上"),"生計の維持を個別に見る","認定される"))))</f>
        <v/>
      </c>
    </row>
    <row r="162">
      <c r="A162" s="3" t="n"/>
      <c r="B162" s="3" t="n"/>
      <c r="C162" s="3" t="n"/>
      <c r="D162" s="3" t="n"/>
      <c r="E162" s="4" t="n"/>
      <c r="F162" s="4" t="n"/>
      <c r="G162" s="4" t="n"/>
      <c r="H162" s="5">
        <f>IF($B162="","",VLOOKUP($B162,基準!$A$3:$B$16,2,FALSE))</f>
        <v/>
      </c>
      <c r="I162" s="6">
        <f>IF($C162="","",IF($C162&gt;=60,基準!$E$5,IF(AND($C162&gt;=19,$C162&lt;23,$B162&lt;&gt;"配偶者"),基準!$E$6,基準!$E$7)))</f>
        <v/>
      </c>
      <c r="J162" s="5">
        <f>IF(OR($E162="",$I162=""),"",IF($E162&lt;$I162,"基準内","基準を超える"))</f>
        <v/>
      </c>
      <c r="K162" s="5">
        <f>IF($D162="","",IF($D162="している",IF($E162&lt;$F162/2,"被保険者の半分未満","半分以上"),IF($E162&lt;$G162,"仕送りより少ない","仕送り以上")))</f>
        <v/>
      </c>
      <c r="L162" s="5">
        <f>IF(OR($B162="",$C162="",$D162=""),"",IF(AND($H162="要る",$D162="していない"),"同居が要る続柄",IF($J162="基準を超える","収入が基準を超える",IF(OR($K162="半分以上",$K162="仕送り以上"),"生計の維持を個別に見る","認定される"))))</f>
        <v/>
      </c>
    </row>
    <row r="163">
      <c r="A163" s="3" t="n"/>
      <c r="B163" s="3" t="n"/>
      <c r="C163" s="3" t="n"/>
      <c r="D163" s="3" t="n"/>
      <c r="E163" s="4" t="n"/>
      <c r="F163" s="4" t="n"/>
      <c r="G163" s="4" t="n"/>
      <c r="H163" s="5">
        <f>IF($B163="","",VLOOKUP($B163,基準!$A$3:$B$16,2,FALSE))</f>
        <v/>
      </c>
      <c r="I163" s="6">
        <f>IF($C163="","",IF($C163&gt;=60,基準!$E$5,IF(AND($C163&gt;=19,$C163&lt;23,$B163&lt;&gt;"配偶者"),基準!$E$6,基準!$E$7)))</f>
        <v/>
      </c>
      <c r="J163" s="5">
        <f>IF(OR($E163="",$I163=""),"",IF($E163&lt;$I163,"基準内","基準を超える"))</f>
        <v/>
      </c>
      <c r="K163" s="5">
        <f>IF($D163="","",IF($D163="している",IF($E163&lt;$F163/2,"被保険者の半分未満","半分以上"),IF($E163&lt;$G163,"仕送りより少ない","仕送り以上")))</f>
        <v/>
      </c>
      <c r="L163" s="5">
        <f>IF(OR($B163="",$C163="",$D163=""),"",IF(AND($H163="要る",$D163="していない"),"同居が要る続柄",IF($J163="基準を超える","収入が基準を超える",IF(OR($K163="半分以上",$K163="仕送り以上"),"生計の維持を個別に見る","認定される"))))</f>
        <v/>
      </c>
    </row>
    <row r="164">
      <c r="A164" s="3" t="n"/>
      <c r="B164" s="3" t="n"/>
      <c r="C164" s="3" t="n"/>
      <c r="D164" s="3" t="n"/>
      <c r="E164" s="4" t="n"/>
      <c r="F164" s="4" t="n"/>
      <c r="G164" s="4" t="n"/>
      <c r="H164" s="5">
        <f>IF($B164="","",VLOOKUP($B164,基準!$A$3:$B$16,2,FALSE))</f>
        <v/>
      </c>
      <c r="I164" s="6">
        <f>IF($C164="","",IF($C164&gt;=60,基準!$E$5,IF(AND($C164&gt;=19,$C164&lt;23,$B164&lt;&gt;"配偶者"),基準!$E$6,基準!$E$7)))</f>
        <v/>
      </c>
      <c r="J164" s="5">
        <f>IF(OR($E164="",$I164=""),"",IF($E164&lt;$I164,"基準内","基準を超える"))</f>
        <v/>
      </c>
      <c r="K164" s="5">
        <f>IF($D164="","",IF($D164="している",IF($E164&lt;$F164/2,"被保険者の半分未満","半分以上"),IF($E164&lt;$G164,"仕送りより少ない","仕送り以上")))</f>
        <v/>
      </c>
      <c r="L164" s="5">
        <f>IF(OR($B164="",$C164="",$D164=""),"",IF(AND($H164="要る",$D164="していない"),"同居が要る続柄",IF($J164="基準を超える","収入が基準を超える",IF(OR($K164="半分以上",$K164="仕送り以上"),"生計の維持を個別に見る","認定される"))))</f>
        <v/>
      </c>
    </row>
    <row r="165">
      <c r="A165" s="3" t="n"/>
      <c r="B165" s="3" t="n"/>
      <c r="C165" s="3" t="n"/>
      <c r="D165" s="3" t="n"/>
      <c r="E165" s="4" t="n"/>
      <c r="F165" s="4" t="n"/>
      <c r="G165" s="4" t="n"/>
      <c r="H165" s="5">
        <f>IF($B165="","",VLOOKUP($B165,基準!$A$3:$B$16,2,FALSE))</f>
        <v/>
      </c>
      <c r="I165" s="6">
        <f>IF($C165="","",IF($C165&gt;=60,基準!$E$5,IF(AND($C165&gt;=19,$C165&lt;23,$B165&lt;&gt;"配偶者"),基準!$E$6,基準!$E$7)))</f>
        <v/>
      </c>
      <c r="J165" s="5">
        <f>IF(OR($E165="",$I165=""),"",IF($E165&lt;$I165,"基準内","基準を超える"))</f>
        <v/>
      </c>
      <c r="K165" s="5">
        <f>IF($D165="","",IF($D165="している",IF($E165&lt;$F165/2,"被保険者の半分未満","半分以上"),IF($E165&lt;$G165,"仕送りより少ない","仕送り以上")))</f>
        <v/>
      </c>
      <c r="L165" s="5">
        <f>IF(OR($B165="",$C165="",$D165=""),"",IF(AND($H165="要る",$D165="していない"),"同居が要る続柄",IF($J165="基準を超える","収入が基準を超える",IF(OR($K165="半分以上",$K165="仕送り以上"),"生計の維持を個別に見る","認定される"))))</f>
        <v/>
      </c>
    </row>
    <row r="166">
      <c r="A166" s="3" t="n"/>
      <c r="B166" s="3" t="n"/>
      <c r="C166" s="3" t="n"/>
      <c r="D166" s="3" t="n"/>
      <c r="E166" s="4" t="n"/>
      <c r="F166" s="4" t="n"/>
      <c r="G166" s="4" t="n"/>
      <c r="H166" s="5">
        <f>IF($B166="","",VLOOKUP($B166,基準!$A$3:$B$16,2,FALSE))</f>
        <v/>
      </c>
      <c r="I166" s="6">
        <f>IF($C166="","",IF($C166&gt;=60,基準!$E$5,IF(AND($C166&gt;=19,$C166&lt;23,$B166&lt;&gt;"配偶者"),基準!$E$6,基準!$E$7)))</f>
        <v/>
      </c>
      <c r="J166" s="5">
        <f>IF(OR($E166="",$I166=""),"",IF($E166&lt;$I166,"基準内","基準を超える"))</f>
        <v/>
      </c>
      <c r="K166" s="5">
        <f>IF($D166="","",IF($D166="している",IF($E166&lt;$F166/2,"被保険者の半分未満","半分以上"),IF($E166&lt;$G166,"仕送りより少ない","仕送り以上")))</f>
        <v/>
      </c>
      <c r="L166" s="5">
        <f>IF(OR($B166="",$C166="",$D166=""),"",IF(AND($H166="要る",$D166="していない"),"同居が要る続柄",IF($J166="基準を超える","収入が基準を超える",IF(OR($K166="半分以上",$K166="仕送り以上"),"生計の維持を個別に見る","認定される"))))</f>
        <v/>
      </c>
    </row>
    <row r="167">
      <c r="A167" s="3" t="n"/>
      <c r="B167" s="3" t="n"/>
      <c r="C167" s="3" t="n"/>
      <c r="D167" s="3" t="n"/>
      <c r="E167" s="4" t="n"/>
      <c r="F167" s="4" t="n"/>
      <c r="G167" s="4" t="n"/>
      <c r="H167" s="5">
        <f>IF($B167="","",VLOOKUP($B167,基準!$A$3:$B$16,2,FALSE))</f>
        <v/>
      </c>
      <c r="I167" s="6">
        <f>IF($C167="","",IF($C167&gt;=60,基準!$E$5,IF(AND($C167&gt;=19,$C167&lt;23,$B167&lt;&gt;"配偶者"),基準!$E$6,基準!$E$7)))</f>
        <v/>
      </c>
      <c r="J167" s="5">
        <f>IF(OR($E167="",$I167=""),"",IF($E167&lt;$I167,"基準内","基準を超える"))</f>
        <v/>
      </c>
      <c r="K167" s="5">
        <f>IF($D167="","",IF($D167="している",IF($E167&lt;$F167/2,"被保険者の半分未満","半分以上"),IF($E167&lt;$G167,"仕送りより少ない","仕送り以上")))</f>
        <v/>
      </c>
      <c r="L167" s="5">
        <f>IF(OR($B167="",$C167="",$D167=""),"",IF(AND($H167="要る",$D167="していない"),"同居が要る続柄",IF($J167="基準を超える","収入が基準を超える",IF(OR($K167="半分以上",$K167="仕送り以上"),"生計の維持を個別に見る","認定される"))))</f>
        <v/>
      </c>
    </row>
    <row r="168">
      <c r="A168" s="3" t="n"/>
      <c r="B168" s="3" t="n"/>
      <c r="C168" s="3" t="n"/>
      <c r="D168" s="3" t="n"/>
      <c r="E168" s="4" t="n"/>
      <c r="F168" s="4" t="n"/>
      <c r="G168" s="4" t="n"/>
      <c r="H168" s="5">
        <f>IF($B168="","",VLOOKUP($B168,基準!$A$3:$B$16,2,FALSE))</f>
        <v/>
      </c>
      <c r="I168" s="6">
        <f>IF($C168="","",IF($C168&gt;=60,基準!$E$5,IF(AND($C168&gt;=19,$C168&lt;23,$B168&lt;&gt;"配偶者"),基準!$E$6,基準!$E$7)))</f>
        <v/>
      </c>
      <c r="J168" s="5">
        <f>IF(OR($E168="",$I168=""),"",IF($E168&lt;$I168,"基準内","基準を超える"))</f>
        <v/>
      </c>
      <c r="K168" s="5">
        <f>IF($D168="","",IF($D168="している",IF($E168&lt;$F168/2,"被保険者の半分未満","半分以上"),IF($E168&lt;$G168,"仕送りより少ない","仕送り以上")))</f>
        <v/>
      </c>
      <c r="L168" s="5">
        <f>IF(OR($B168="",$C168="",$D168=""),"",IF(AND($H168="要る",$D168="していない"),"同居が要る続柄",IF($J168="基準を超える","収入が基準を超える",IF(OR($K168="半分以上",$K168="仕送り以上"),"生計の維持を個別に見る","認定される"))))</f>
        <v/>
      </c>
    </row>
    <row r="169">
      <c r="A169" s="3" t="n"/>
      <c r="B169" s="3" t="n"/>
      <c r="C169" s="3" t="n"/>
      <c r="D169" s="3" t="n"/>
      <c r="E169" s="4" t="n"/>
      <c r="F169" s="4" t="n"/>
      <c r="G169" s="4" t="n"/>
      <c r="H169" s="5">
        <f>IF($B169="","",VLOOKUP($B169,基準!$A$3:$B$16,2,FALSE))</f>
        <v/>
      </c>
      <c r="I169" s="6">
        <f>IF($C169="","",IF($C169&gt;=60,基準!$E$5,IF(AND($C169&gt;=19,$C169&lt;23,$B169&lt;&gt;"配偶者"),基準!$E$6,基準!$E$7)))</f>
        <v/>
      </c>
      <c r="J169" s="5">
        <f>IF(OR($E169="",$I169=""),"",IF($E169&lt;$I169,"基準内","基準を超える"))</f>
        <v/>
      </c>
      <c r="K169" s="5">
        <f>IF($D169="","",IF($D169="している",IF($E169&lt;$F169/2,"被保険者の半分未満","半分以上"),IF($E169&lt;$G169,"仕送りより少ない","仕送り以上")))</f>
        <v/>
      </c>
      <c r="L169" s="5">
        <f>IF(OR($B169="",$C169="",$D169=""),"",IF(AND($H169="要る",$D169="していない"),"同居が要る続柄",IF($J169="基準を超える","収入が基準を超える",IF(OR($K169="半分以上",$K169="仕送り以上"),"生計の維持を個別に見る","認定される"))))</f>
        <v/>
      </c>
    </row>
    <row r="170">
      <c r="A170" s="3" t="n"/>
      <c r="B170" s="3" t="n"/>
      <c r="C170" s="3" t="n"/>
      <c r="D170" s="3" t="n"/>
      <c r="E170" s="4" t="n"/>
      <c r="F170" s="4" t="n"/>
      <c r="G170" s="4" t="n"/>
      <c r="H170" s="5">
        <f>IF($B170="","",VLOOKUP($B170,基準!$A$3:$B$16,2,FALSE))</f>
        <v/>
      </c>
      <c r="I170" s="6">
        <f>IF($C170="","",IF($C170&gt;=60,基準!$E$5,IF(AND($C170&gt;=19,$C170&lt;23,$B170&lt;&gt;"配偶者"),基準!$E$6,基準!$E$7)))</f>
        <v/>
      </c>
      <c r="J170" s="5">
        <f>IF(OR($E170="",$I170=""),"",IF($E170&lt;$I170,"基準内","基準を超える"))</f>
        <v/>
      </c>
      <c r="K170" s="5">
        <f>IF($D170="","",IF($D170="している",IF($E170&lt;$F170/2,"被保険者の半分未満","半分以上"),IF($E170&lt;$G170,"仕送りより少ない","仕送り以上")))</f>
        <v/>
      </c>
      <c r="L170" s="5">
        <f>IF(OR($B170="",$C170="",$D170=""),"",IF(AND($H170="要る",$D170="していない"),"同居が要る続柄",IF($J170="基準を超える","収入が基準を超える",IF(OR($K170="半分以上",$K170="仕送り以上"),"生計の維持を個別に見る","認定される"))))</f>
        <v/>
      </c>
    </row>
    <row r="171">
      <c r="A171" s="3" t="n"/>
      <c r="B171" s="3" t="n"/>
      <c r="C171" s="3" t="n"/>
      <c r="D171" s="3" t="n"/>
      <c r="E171" s="4" t="n"/>
      <c r="F171" s="4" t="n"/>
      <c r="G171" s="4" t="n"/>
      <c r="H171" s="5">
        <f>IF($B171="","",VLOOKUP($B171,基準!$A$3:$B$16,2,FALSE))</f>
        <v/>
      </c>
      <c r="I171" s="6">
        <f>IF($C171="","",IF($C171&gt;=60,基準!$E$5,IF(AND($C171&gt;=19,$C171&lt;23,$B171&lt;&gt;"配偶者"),基準!$E$6,基準!$E$7)))</f>
        <v/>
      </c>
      <c r="J171" s="5">
        <f>IF(OR($E171="",$I171=""),"",IF($E171&lt;$I171,"基準内","基準を超える"))</f>
        <v/>
      </c>
      <c r="K171" s="5">
        <f>IF($D171="","",IF($D171="している",IF($E171&lt;$F171/2,"被保険者の半分未満","半分以上"),IF($E171&lt;$G171,"仕送りより少ない","仕送り以上")))</f>
        <v/>
      </c>
      <c r="L171" s="5">
        <f>IF(OR($B171="",$C171="",$D171=""),"",IF(AND($H171="要る",$D171="していない"),"同居が要る続柄",IF($J171="基準を超える","収入が基準を超える",IF(OR($K171="半分以上",$K171="仕送り以上"),"生計の維持を個別に見る","認定される"))))</f>
        <v/>
      </c>
    </row>
    <row r="172">
      <c r="A172" s="3" t="n"/>
      <c r="B172" s="3" t="n"/>
      <c r="C172" s="3" t="n"/>
      <c r="D172" s="3" t="n"/>
      <c r="E172" s="4" t="n"/>
      <c r="F172" s="4" t="n"/>
      <c r="G172" s="4" t="n"/>
      <c r="H172" s="5">
        <f>IF($B172="","",VLOOKUP($B172,基準!$A$3:$B$16,2,FALSE))</f>
        <v/>
      </c>
      <c r="I172" s="6">
        <f>IF($C172="","",IF($C172&gt;=60,基準!$E$5,IF(AND($C172&gt;=19,$C172&lt;23,$B172&lt;&gt;"配偶者"),基準!$E$6,基準!$E$7)))</f>
        <v/>
      </c>
      <c r="J172" s="5">
        <f>IF(OR($E172="",$I172=""),"",IF($E172&lt;$I172,"基準内","基準を超える"))</f>
        <v/>
      </c>
      <c r="K172" s="5">
        <f>IF($D172="","",IF($D172="している",IF($E172&lt;$F172/2,"被保険者の半分未満","半分以上"),IF($E172&lt;$G172,"仕送りより少ない","仕送り以上")))</f>
        <v/>
      </c>
      <c r="L172" s="5">
        <f>IF(OR($B172="",$C172="",$D172=""),"",IF(AND($H172="要る",$D172="していない"),"同居が要る続柄",IF($J172="基準を超える","収入が基準を超える",IF(OR($K172="半分以上",$K172="仕送り以上"),"生計の維持を個別に見る","認定される"))))</f>
        <v/>
      </c>
    </row>
    <row r="173">
      <c r="A173" s="3" t="n"/>
      <c r="B173" s="3" t="n"/>
      <c r="C173" s="3" t="n"/>
      <c r="D173" s="3" t="n"/>
      <c r="E173" s="4" t="n"/>
      <c r="F173" s="4" t="n"/>
      <c r="G173" s="4" t="n"/>
      <c r="H173" s="5">
        <f>IF($B173="","",VLOOKUP($B173,基準!$A$3:$B$16,2,FALSE))</f>
        <v/>
      </c>
      <c r="I173" s="6">
        <f>IF($C173="","",IF($C173&gt;=60,基準!$E$5,IF(AND($C173&gt;=19,$C173&lt;23,$B173&lt;&gt;"配偶者"),基準!$E$6,基準!$E$7)))</f>
        <v/>
      </c>
      <c r="J173" s="5">
        <f>IF(OR($E173="",$I173=""),"",IF($E173&lt;$I173,"基準内","基準を超える"))</f>
        <v/>
      </c>
      <c r="K173" s="5">
        <f>IF($D173="","",IF($D173="している",IF($E173&lt;$F173/2,"被保険者の半分未満","半分以上"),IF($E173&lt;$G173,"仕送りより少ない","仕送り以上")))</f>
        <v/>
      </c>
      <c r="L173" s="5">
        <f>IF(OR($B173="",$C173="",$D173=""),"",IF(AND($H173="要る",$D173="していない"),"同居が要る続柄",IF($J173="基準を超える","収入が基準を超える",IF(OR($K173="半分以上",$K173="仕送り以上"),"生計の維持を個別に見る","認定される"))))</f>
        <v/>
      </c>
    </row>
    <row r="174">
      <c r="A174" s="3" t="n"/>
      <c r="B174" s="3" t="n"/>
      <c r="C174" s="3" t="n"/>
      <c r="D174" s="3" t="n"/>
      <c r="E174" s="4" t="n"/>
      <c r="F174" s="4" t="n"/>
      <c r="G174" s="4" t="n"/>
      <c r="H174" s="5">
        <f>IF($B174="","",VLOOKUP($B174,基準!$A$3:$B$16,2,FALSE))</f>
        <v/>
      </c>
      <c r="I174" s="6">
        <f>IF($C174="","",IF($C174&gt;=60,基準!$E$5,IF(AND($C174&gt;=19,$C174&lt;23,$B174&lt;&gt;"配偶者"),基準!$E$6,基準!$E$7)))</f>
        <v/>
      </c>
      <c r="J174" s="5">
        <f>IF(OR($E174="",$I174=""),"",IF($E174&lt;$I174,"基準内","基準を超える"))</f>
        <v/>
      </c>
      <c r="K174" s="5">
        <f>IF($D174="","",IF($D174="している",IF($E174&lt;$F174/2,"被保険者の半分未満","半分以上"),IF($E174&lt;$G174,"仕送りより少ない","仕送り以上")))</f>
        <v/>
      </c>
      <c r="L174" s="5">
        <f>IF(OR($B174="",$C174="",$D174=""),"",IF(AND($H174="要る",$D174="していない"),"同居が要る続柄",IF($J174="基準を超える","収入が基準を超える",IF(OR($K174="半分以上",$K174="仕送り以上"),"生計の維持を個別に見る","認定される"))))</f>
        <v/>
      </c>
    </row>
    <row r="175">
      <c r="A175" s="3" t="n"/>
      <c r="B175" s="3" t="n"/>
      <c r="C175" s="3" t="n"/>
      <c r="D175" s="3" t="n"/>
      <c r="E175" s="4" t="n"/>
      <c r="F175" s="4" t="n"/>
      <c r="G175" s="4" t="n"/>
      <c r="H175" s="5">
        <f>IF($B175="","",VLOOKUP($B175,基準!$A$3:$B$16,2,FALSE))</f>
        <v/>
      </c>
      <c r="I175" s="6">
        <f>IF($C175="","",IF($C175&gt;=60,基準!$E$5,IF(AND($C175&gt;=19,$C175&lt;23,$B175&lt;&gt;"配偶者"),基準!$E$6,基準!$E$7)))</f>
        <v/>
      </c>
      <c r="J175" s="5">
        <f>IF(OR($E175="",$I175=""),"",IF($E175&lt;$I175,"基準内","基準を超える"))</f>
        <v/>
      </c>
      <c r="K175" s="5">
        <f>IF($D175="","",IF($D175="している",IF($E175&lt;$F175/2,"被保険者の半分未満","半分以上"),IF($E175&lt;$G175,"仕送りより少ない","仕送り以上")))</f>
        <v/>
      </c>
      <c r="L175" s="5">
        <f>IF(OR($B175="",$C175="",$D175=""),"",IF(AND($H175="要る",$D175="していない"),"同居が要る続柄",IF($J175="基準を超える","収入が基準を超える",IF(OR($K175="半分以上",$K175="仕送り以上"),"生計の維持を個別に見る","認定される"))))</f>
        <v/>
      </c>
    </row>
    <row r="176">
      <c r="A176" s="3" t="n"/>
      <c r="B176" s="3" t="n"/>
      <c r="C176" s="3" t="n"/>
      <c r="D176" s="3" t="n"/>
      <c r="E176" s="4" t="n"/>
      <c r="F176" s="4" t="n"/>
      <c r="G176" s="4" t="n"/>
      <c r="H176" s="5">
        <f>IF($B176="","",VLOOKUP($B176,基準!$A$3:$B$16,2,FALSE))</f>
        <v/>
      </c>
      <c r="I176" s="6">
        <f>IF($C176="","",IF($C176&gt;=60,基準!$E$5,IF(AND($C176&gt;=19,$C176&lt;23,$B176&lt;&gt;"配偶者"),基準!$E$6,基準!$E$7)))</f>
        <v/>
      </c>
      <c r="J176" s="5">
        <f>IF(OR($E176="",$I176=""),"",IF($E176&lt;$I176,"基準内","基準を超える"))</f>
        <v/>
      </c>
      <c r="K176" s="5">
        <f>IF($D176="","",IF($D176="している",IF($E176&lt;$F176/2,"被保険者の半分未満","半分以上"),IF($E176&lt;$G176,"仕送りより少ない","仕送り以上")))</f>
        <v/>
      </c>
      <c r="L176" s="5">
        <f>IF(OR($B176="",$C176="",$D176=""),"",IF(AND($H176="要る",$D176="していない"),"同居が要る続柄",IF($J176="基準を超える","収入が基準を超える",IF(OR($K176="半分以上",$K176="仕送り以上"),"生計の維持を個別に見る","認定される"))))</f>
        <v/>
      </c>
    </row>
    <row r="177">
      <c r="A177" s="3" t="n"/>
      <c r="B177" s="3" t="n"/>
      <c r="C177" s="3" t="n"/>
      <c r="D177" s="3" t="n"/>
      <c r="E177" s="4" t="n"/>
      <c r="F177" s="4" t="n"/>
      <c r="G177" s="4" t="n"/>
      <c r="H177" s="5">
        <f>IF($B177="","",VLOOKUP($B177,基準!$A$3:$B$16,2,FALSE))</f>
        <v/>
      </c>
      <c r="I177" s="6">
        <f>IF($C177="","",IF($C177&gt;=60,基準!$E$5,IF(AND($C177&gt;=19,$C177&lt;23,$B177&lt;&gt;"配偶者"),基準!$E$6,基準!$E$7)))</f>
        <v/>
      </c>
      <c r="J177" s="5">
        <f>IF(OR($E177="",$I177=""),"",IF($E177&lt;$I177,"基準内","基準を超える"))</f>
        <v/>
      </c>
      <c r="K177" s="5">
        <f>IF($D177="","",IF($D177="している",IF($E177&lt;$F177/2,"被保険者の半分未満","半分以上"),IF($E177&lt;$G177,"仕送りより少ない","仕送り以上")))</f>
        <v/>
      </c>
      <c r="L177" s="5">
        <f>IF(OR($B177="",$C177="",$D177=""),"",IF(AND($H177="要る",$D177="していない"),"同居が要る続柄",IF($J177="基準を超える","収入が基準を超える",IF(OR($K177="半分以上",$K177="仕送り以上"),"生計の維持を個別に見る","認定される"))))</f>
        <v/>
      </c>
    </row>
    <row r="178">
      <c r="A178" s="3" t="n"/>
      <c r="B178" s="3" t="n"/>
      <c r="C178" s="3" t="n"/>
      <c r="D178" s="3" t="n"/>
      <c r="E178" s="4" t="n"/>
      <c r="F178" s="4" t="n"/>
      <c r="G178" s="4" t="n"/>
      <c r="H178" s="5">
        <f>IF($B178="","",VLOOKUP($B178,基準!$A$3:$B$16,2,FALSE))</f>
        <v/>
      </c>
      <c r="I178" s="6">
        <f>IF($C178="","",IF($C178&gt;=60,基準!$E$5,IF(AND($C178&gt;=19,$C178&lt;23,$B178&lt;&gt;"配偶者"),基準!$E$6,基準!$E$7)))</f>
        <v/>
      </c>
      <c r="J178" s="5">
        <f>IF(OR($E178="",$I178=""),"",IF($E178&lt;$I178,"基準内","基準を超える"))</f>
        <v/>
      </c>
      <c r="K178" s="5">
        <f>IF($D178="","",IF($D178="している",IF($E178&lt;$F178/2,"被保険者の半分未満","半分以上"),IF($E178&lt;$G178,"仕送りより少ない","仕送り以上")))</f>
        <v/>
      </c>
      <c r="L178" s="5">
        <f>IF(OR($B178="",$C178="",$D178=""),"",IF(AND($H178="要る",$D178="していない"),"同居が要る続柄",IF($J178="基準を超える","収入が基準を超える",IF(OR($K178="半分以上",$K178="仕送り以上"),"生計の維持を個別に見る","認定される"))))</f>
        <v/>
      </c>
    </row>
    <row r="179">
      <c r="A179" s="3" t="n"/>
      <c r="B179" s="3" t="n"/>
      <c r="C179" s="3" t="n"/>
      <c r="D179" s="3" t="n"/>
      <c r="E179" s="4" t="n"/>
      <c r="F179" s="4" t="n"/>
      <c r="G179" s="4" t="n"/>
      <c r="H179" s="5">
        <f>IF($B179="","",VLOOKUP($B179,基準!$A$3:$B$16,2,FALSE))</f>
        <v/>
      </c>
      <c r="I179" s="6">
        <f>IF($C179="","",IF($C179&gt;=60,基準!$E$5,IF(AND($C179&gt;=19,$C179&lt;23,$B179&lt;&gt;"配偶者"),基準!$E$6,基準!$E$7)))</f>
        <v/>
      </c>
      <c r="J179" s="5">
        <f>IF(OR($E179="",$I179=""),"",IF($E179&lt;$I179,"基準内","基準を超える"))</f>
        <v/>
      </c>
      <c r="K179" s="5">
        <f>IF($D179="","",IF($D179="している",IF($E179&lt;$F179/2,"被保険者の半分未満","半分以上"),IF($E179&lt;$G179,"仕送りより少ない","仕送り以上")))</f>
        <v/>
      </c>
      <c r="L179" s="5">
        <f>IF(OR($B179="",$C179="",$D179=""),"",IF(AND($H179="要る",$D179="していない"),"同居が要る続柄",IF($J179="基準を超える","収入が基準を超える",IF(OR($K179="半分以上",$K179="仕送り以上"),"生計の維持を個別に見る","認定される"))))</f>
        <v/>
      </c>
    </row>
    <row r="180">
      <c r="A180" s="3" t="n"/>
      <c r="B180" s="3" t="n"/>
      <c r="C180" s="3" t="n"/>
      <c r="D180" s="3" t="n"/>
      <c r="E180" s="4" t="n"/>
      <c r="F180" s="4" t="n"/>
      <c r="G180" s="4" t="n"/>
      <c r="H180" s="5">
        <f>IF($B180="","",VLOOKUP($B180,基準!$A$3:$B$16,2,FALSE))</f>
        <v/>
      </c>
      <c r="I180" s="6">
        <f>IF($C180="","",IF($C180&gt;=60,基準!$E$5,IF(AND($C180&gt;=19,$C180&lt;23,$B180&lt;&gt;"配偶者"),基準!$E$6,基準!$E$7)))</f>
        <v/>
      </c>
      <c r="J180" s="5">
        <f>IF(OR($E180="",$I180=""),"",IF($E180&lt;$I180,"基準内","基準を超える"))</f>
        <v/>
      </c>
      <c r="K180" s="5">
        <f>IF($D180="","",IF($D180="している",IF($E180&lt;$F180/2,"被保険者の半分未満","半分以上"),IF($E180&lt;$G180,"仕送りより少ない","仕送り以上")))</f>
        <v/>
      </c>
      <c r="L180" s="5">
        <f>IF(OR($B180="",$C180="",$D180=""),"",IF(AND($H180="要る",$D180="していない"),"同居が要る続柄",IF($J180="基準を超える","収入が基準を超える",IF(OR($K180="半分以上",$K180="仕送り以上"),"生計の維持を個別に見る","認定される"))))</f>
        <v/>
      </c>
    </row>
    <row r="181">
      <c r="A181" s="3" t="n"/>
      <c r="B181" s="3" t="n"/>
      <c r="C181" s="3" t="n"/>
      <c r="D181" s="3" t="n"/>
      <c r="E181" s="4" t="n"/>
      <c r="F181" s="4" t="n"/>
      <c r="G181" s="4" t="n"/>
      <c r="H181" s="5">
        <f>IF($B181="","",VLOOKUP($B181,基準!$A$3:$B$16,2,FALSE))</f>
        <v/>
      </c>
      <c r="I181" s="6">
        <f>IF($C181="","",IF($C181&gt;=60,基準!$E$5,IF(AND($C181&gt;=19,$C181&lt;23,$B181&lt;&gt;"配偶者"),基準!$E$6,基準!$E$7)))</f>
        <v/>
      </c>
      <c r="J181" s="5">
        <f>IF(OR($E181="",$I181=""),"",IF($E181&lt;$I181,"基準内","基準を超える"))</f>
        <v/>
      </c>
      <c r="K181" s="5">
        <f>IF($D181="","",IF($D181="している",IF($E181&lt;$F181/2,"被保険者の半分未満","半分以上"),IF($E181&lt;$G181,"仕送りより少ない","仕送り以上")))</f>
        <v/>
      </c>
      <c r="L181" s="5">
        <f>IF(OR($B181="",$C181="",$D181=""),"",IF(AND($H181="要る",$D181="していない"),"同居が要る続柄",IF($J181="基準を超える","収入が基準を超える",IF(OR($K181="半分以上",$K181="仕送り以上"),"生計の維持を個別に見る","認定される"))))</f>
        <v/>
      </c>
    </row>
    <row r="182">
      <c r="A182" s="3" t="n"/>
      <c r="B182" s="3" t="n"/>
      <c r="C182" s="3" t="n"/>
      <c r="D182" s="3" t="n"/>
      <c r="E182" s="4" t="n"/>
      <c r="F182" s="4" t="n"/>
      <c r="G182" s="4" t="n"/>
      <c r="H182" s="5">
        <f>IF($B182="","",VLOOKUP($B182,基準!$A$3:$B$16,2,FALSE))</f>
        <v/>
      </c>
      <c r="I182" s="6">
        <f>IF($C182="","",IF($C182&gt;=60,基準!$E$5,IF(AND($C182&gt;=19,$C182&lt;23,$B182&lt;&gt;"配偶者"),基準!$E$6,基準!$E$7)))</f>
        <v/>
      </c>
      <c r="J182" s="5">
        <f>IF(OR($E182="",$I182=""),"",IF($E182&lt;$I182,"基準内","基準を超える"))</f>
        <v/>
      </c>
      <c r="K182" s="5">
        <f>IF($D182="","",IF($D182="している",IF($E182&lt;$F182/2,"被保険者の半分未満","半分以上"),IF($E182&lt;$G182,"仕送りより少ない","仕送り以上")))</f>
        <v/>
      </c>
      <c r="L182" s="5">
        <f>IF(OR($B182="",$C182="",$D182=""),"",IF(AND($H182="要る",$D182="していない"),"同居が要る続柄",IF($J182="基準を超える","収入が基準を超える",IF(OR($K182="半分以上",$K182="仕送り以上"),"生計の維持を個別に見る","認定される"))))</f>
        <v/>
      </c>
    </row>
    <row r="183">
      <c r="A183" s="3" t="n"/>
      <c r="B183" s="3" t="n"/>
      <c r="C183" s="3" t="n"/>
      <c r="D183" s="3" t="n"/>
      <c r="E183" s="4" t="n"/>
      <c r="F183" s="4" t="n"/>
      <c r="G183" s="4" t="n"/>
      <c r="H183" s="5">
        <f>IF($B183="","",VLOOKUP($B183,基準!$A$3:$B$16,2,FALSE))</f>
        <v/>
      </c>
      <c r="I183" s="6">
        <f>IF($C183="","",IF($C183&gt;=60,基準!$E$5,IF(AND($C183&gt;=19,$C183&lt;23,$B183&lt;&gt;"配偶者"),基準!$E$6,基準!$E$7)))</f>
        <v/>
      </c>
      <c r="J183" s="5">
        <f>IF(OR($E183="",$I183=""),"",IF($E183&lt;$I183,"基準内","基準を超える"))</f>
        <v/>
      </c>
      <c r="K183" s="5">
        <f>IF($D183="","",IF($D183="している",IF($E183&lt;$F183/2,"被保険者の半分未満","半分以上"),IF($E183&lt;$G183,"仕送りより少ない","仕送り以上")))</f>
        <v/>
      </c>
      <c r="L183" s="5">
        <f>IF(OR($B183="",$C183="",$D183=""),"",IF(AND($H183="要る",$D183="していない"),"同居が要る続柄",IF($J183="基準を超える","収入が基準を超える",IF(OR($K183="半分以上",$K183="仕送り以上"),"生計の維持を個別に見る","認定される"))))</f>
        <v/>
      </c>
    </row>
    <row r="184">
      <c r="A184" s="3" t="n"/>
      <c r="B184" s="3" t="n"/>
      <c r="C184" s="3" t="n"/>
      <c r="D184" s="3" t="n"/>
      <c r="E184" s="4" t="n"/>
      <c r="F184" s="4" t="n"/>
      <c r="G184" s="4" t="n"/>
      <c r="H184" s="5">
        <f>IF($B184="","",VLOOKUP($B184,基準!$A$3:$B$16,2,FALSE))</f>
        <v/>
      </c>
      <c r="I184" s="6">
        <f>IF($C184="","",IF($C184&gt;=60,基準!$E$5,IF(AND($C184&gt;=19,$C184&lt;23,$B184&lt;&gt;"配偶者"),基準!$E$6,基準!$E$7)))</f>
        <v/>
      </c>
      <c r="J184" s="5">
        <f>IF(OR($E184="",$I184=""),"",IF($E184&lt;$I184,"基準内","基準を超える"))</f>
        <v/>
      </c>
      <c r="K184" s="5">
        <f>IF($D184="","",IF($D184="している",IF($E184&lt;$F184/2,"被保険者の半分未満","半分以上"),IF($E184&lt;$G184,"仕送りより少ない","仕送り以上")))</f>
        <v/>
      </c>
      <c r="L184" s="5">
        <f>IF(OR($B184="",$C184="",$D184=""),"",IF(AND($H184="要る",$D184="していない"),"同居が要る続柄",IF($J184="基準を超える","収入が基準を超える",IF(OR($K184="半分以上",$K184="仕送り以上"),"生計の維持を個別に見る","認定される"))))</f>
        <v/>
      </c>
    </row>
    <row r="185">
      <c r="A185" s="3" t="n"/>
      <c r="B185" s="3" t="n"/>
      <c r="C185" s="3" t="n"/>
      <c r="D185" s="3" t="n"/>
      <c r="E185" s="4" t="n"/>
      <c r="F185" s="4" t="n"/>
      <c r="G185" s="4" t="n"/>
      <c r="H185" s="5">
        <f>IF($B185="","",VLOOKUP($B185,基準!$A$3:$B$16,2,FALSE))</f>
        <v/>
      </c>
      <c r="I185" s="6">
        <f>IF($C185="","",IF($C185&gt;=60,基準!$E$5,IF(AND($C185&gt;=19,$C185&lt;23,$B185&lt;&gt;"配偶者"),基準!$E$6,基準!$E$7)))</f>
        <v/>
      </c>
      <c r="J185" s="5">
        <f>IF(OR($E185="",$I185=""),"",IF($E185&lt;$I185,"基準内","基準を超える"))</f>
        <v/>
      </c>
      <c r="K185" s="5">
        <f>IF($D185="","",IF($D185="している",IF($E185&lt;$F185/2,"被保険者の半分未満","半分以上"),IF($E185&lt;$G185,"仕送りより少ない","仕送り以上")))</f>
        <v/>
      </c>
      <c r="L185" s="5">
        <f>IF(OR($B185="",$C185="",$D185=""),"",IF(AND($H185="要る",$D185="していない"),"同居が要る続柄",IF($J185="基準を超える","収入が基準を超える",IF(OR($K185="半分以上",$K185="仕送り以上"),"生計の維持を個別に見る","認定される"))))</f>
        <v/>
      </c>
    </row>
    <row r="186">
      <c r="A186" s="3" t="n"/>
      <c r="B186" s="3" t="n"/>
      <c r="C186" s="3" t="n"/>
      <c r="D186" s="3" t="n"/>
      <c r="E186" s="4" t="n"/>
      <c r="F186" s="4" t="n"/>
      <c r="G186" s="4" t="n"/>
      <c r="H186" s="5">
        <f>IF($B186="","",VLOOKUP($B186,基準!$A$3:$B$16,2,FALSE))</f>
        <v/>
      </c>
      <c r="I186" s="6">
        <f>IF($C186="","",IF($C186&gt;=60,基準!$E$5,IF(AND($C186&gt;=19,$C186&lt;23,$B186&lt;&gt;"配偶者"),基準!$E$6,基準!$E$7)))</f>
        <v/>
      </c>
      <c r="J186" s="5">
        <f>IF(OR($E186="",$I186=""),"",IF($E186&lt;$I186,"基準内","基準を超える"))</f>
        <v/>
      </c>
      <c r="K186" s="5">
        <f>IF($D186="","",IF($D186="している",IF($E186&lt;$F186/2,"被保険者の半分未満","半分以上"),IF($E186&lt;$G186,"仕送りより少ない","仕送り以上")))</f>
        <v/>
      </c>
      <c r="L186" s="5">
        <f>IF(OR($B186="",$C186="",$D186=""),"",IF(AND($H186="要る",$D186="していない"),"同居が要る続柄",IF($J186="基準を超える","収入が基準を超える",IF(OR($K186="半分以上",$K186="仕送り以上"),"生計の維持を個別に見る","認定される"))))</f>
        <v/>
      </c>
    </row>
    <row r="187">
      <c r="A187" s="3" t="n"/>
      <c r="B187" s="3" t="n"/>
      <c r="C187" s="3" t="n"/>
      <c r="D187" s="3" t="n"/>
      <c r="E187" s="4" t="n"/>
      <c r="F187" s="4" t="n"/>
      <c r="G187" s="4" t="n"/>
      <c r="H187" s="5">
        <f>IF($B187="","",VLOOKUP($B187,基準!$A$3:$B$16,2,FALSE))</f>
        <v/>
      </c>
      <c r="I187" s="6">
        <f>IF($C187="","",IF($C187&gt;=60,基準!$E$5,IF(AND($C187&gt;=19,$C187&lt;23,$B187&lt;&gt;"配偶者"),基準!$E$6,基準!$E$7)))</f>
        <v/>
      </c>
      <c r="J187" s="5">
        <f>IF(OR($E187="",$I187=""),"",IF($E187&lt;$I187,"基準内","基準を超える"))</f>
        <v/>
      </c>
      <c r="K187" s="5">
        <f>IF($D187="","",IF($D187="している",IF($E187&lt;$F187/2,"被保険者の半分未満","半分以上"),IF($E187&lt;$G187,"仕送りより少ない","仕送り以上")))</f>
        <v/>
      </c>
      <c r="L187" s="5">
        <f>IF(OR($B187="",$C187="",$D187=""),"",IF(AND($H187="要る",$D187="していない"),"同居が要る続柄",IF($J187="基準を超える","収入が基準を超える",IF(OR($K187="半分以上",$K187="仕送り以上"),"生計の維持を個別に見る","認定される"))))</f>
        <v/>
      </c>
    </row>
    <row r="188">
      <c r="A188" s="3" t="n"/>
      <c r="B188" s="3" t="n"/>
      <c r="C188" s="3" t="n"/>
      <c r="D188" s="3" t="n"/>
      <c r="E188" s="4" t="n"/>
      <c r="F188" s="4" t="n"/>
      <c r="G188" s="4" t="n"/>
      <c r="H188" s="5">
        <f>IF($B188="","",VLOOKUP($B188,基準!$A$3:$B$16,2,FALSE))</f>
        <v/>
      </c>
      <c r="I188" s="6">
        <f>IF($C188="","",IF($C188&gt;=60,基準!$E$5,IF(AND($C188&gt;=19,$C188&lt;23,$B188&lt;&gt;"配偶者"),基準!$E$6,基準!$E$7)))</f>
        <v/>
      </c>
      <c r="J188" s="5">
        <f>IF(OR($E188="",$I188=""),"",IF($E188&lt;$I188,"基準内","基準を超える"))</f>
        <v/>
      </c>
      <c r="K188" s="5">
        <f>IF($D188="","",IF($D188="している",IF($E188&lt;$F188/2,"被保険者の半分未満","半分以上"),IF($E188&lt;$G188,"仕送りより少ない","仕送り以上")))</f>
        <v/>
      </c>
      <c r="L188" s="5">
        <f>IF(OR($B188="",$C188="",$D188=""),"",IF(AND($H188="要る",$D188="していない"),"同居が要る続柄",IF($J188="基準を超える","収入が基準を超える",IF(OR($K188="半分以上",$K188="仕送り以上"),"生計の維持を個別に見る","認定される"))))</f>
        <v/>
      </c>
    </row>
    <row r="189">
      <c r="A189" s="3" t="n"/>
      <c r="B189" s="3" t="n"/>
      <c r="C189" s="3" t="n"/>
      <c r="D189" s="3" t="n"/>
      <c r="E189" s="4" t="n"/>
      <c r="F189" s="4" t="n"/>
      <c r="G189" s="4" t="n"/>
      <c r="H189" s="5">
        <f>IF($B189="","",VLOOKUP($B189,基準!$A$3:$B$16,2,FALSE))</f>
        <v/>
      </c>
      <c r="I189" s="6">
        <f>IF($C189="","",IF($C189&gt;=60,基準!$E$5,IF(AND($C189&gt;=19,$C189&lt;23,$B189&lt;&gt;"配偶者"),基準!$E$6,基準!$E$7)))</f>
        <v/>
      </c>
      <c r="J189" s="5">
        <f>IF(OR($E189="",$I189=""),"",IF($E189&lt;$I189,"基準内","基準を超える"))</f>
        <v/>
      </c>
      <c r="K189" s="5">
        <f>IF($D189="","",IF($D189="している",IF($E189&lt;$F189/2,"被保険者の半分未満","半分以上"),IF($E189&lt;$G189,"仕送りより少ない","仕送り以上")))</f>
        <v/>
      </c>
      <c r="L189" s="5">
        <f>IF(OR($B189="",$C189="",$D189=""),"",IF(AND($H189="要る",$D189="していない"),"同居が要る続柄",IF($J189="基準を超える","収入が基準を超える",IF(OR($K189="半分以上",$K189="仕送り以上"),"生計の維持を個別に見る","認定される"))))</f>
        <v/>
      </c>
    </row>
    <row r="190">
      <c r="A190" s="3" t="n"/>
      <c r="B190" s="3" t="n"/>
      <c r="C190" s="3" t="n"/>
      <c r="D190" s="3" t="n"/>
      <c r="E190" s="4" t="n"/>
      <c r="F190" s="4" t="n"/>
      <c r="G190" s="4" t="n"/>
      <c r="H190" s="5">
        <f>IF($B190="","",VLOOKUP($B190,基準!$A$3:$B$16,2,FALSE))</f>
        <v/>
      </c>
      <c r="I190" s="6">
        <f>IF($C190="","",IF($C190&gt;=60,基準!$E$5,IF(AND($C190&gt;=19,$C190&lt;23,$B190&lt;&gt;"配偶者"),基準!$E$6,基準!$E$7)))</f>
        <v/>
      </c>
      <c r="J190" s="5">
        <f>IF(OR($E190="",$I190=""),"",IF($E190&lt;$I190,"基準内","基準を超える"))</f>
        <v/>
      </c>
      <c r="K190" s="5">
        <f>IF($D190="","",IF($D190="している",IF($E190&lt;$F190/2,"被保険者の半分未満","半分以上"),IF($E190&lt;$G190,"仕送りより少ない","仕送り以上")))</f>
        <v/>
      </c>
      <c r="L190" s="5">
        <f>IF(OR($B190="",$C190="",$D190=""),"",IF(AND($H190="要る",$D190="していない"),"同居が要る続柄",IF($J190="基準を超える","収入が基準を超える",IF(OR($K190="半分以上",$K190="仕送り以上"),"生計の維持を個別に見る","認定される"))))</f>
        <v/>
      </c>
    </row>
    <row r="191">
      <c r="A191" s="3" t="n"/>
      <c r="B191" s="3" t="n"/>
      <c r="C191" s="3" t="n"/>
      <c r="D191" s="3" t="n"/>
      <c r="E191" s="4" t="n"/>
      <c r="F191" s="4" t="n"/>
      <c r="G191" s="4" t="n"/>
      <c r="H191" s="5">
        <f>IF($B191="","",VLOOKUP($B191,基準!$A$3:$B$16,2,FALSE))</f>
        <v/>
      </c>
      <c r="I191" s="6">
        <f>IF($C191="","",IF($C191&gt;=60,基準!$E$5,IF(AND($C191&gt;=19,$C191&lt;23,$B191&lt;&gt;"配偶者"),基準!$E$6,基準!$E$7)))</f>
        <v/>
      </c>
      <c r="J191" s="5">
        <f>IF(OR($E191="",$I191=""),"",IF($E191&lt;$I191,"基準内","基準を超える"))</f>
        <v/>
      </c>
      <c r="K191" s="5">
        <f>IF($D191="","",IF($D191="している",IF($E191&lt;$F191/2,"被保険者の半分未満","半分以上"),IF($E191&lt;$G191,"仕送りより少ない","仕送り以上")))</f>
        <v/>
      </c>
      <c r="L191" s="5">
        <f>IF(OR($B191="",$C191="",$D191=""),"",IF(AND($H191="要る",$D191="していない"),"同居が要る続柄",IF($J191="基準を超える","収入が基準を超える",IF(OR($K191="半分以上",$K191="仕送り以上"),"生計の維持を個別に見る","認定される"))))</f>
        <v/>
      </c>
    </row>
    <row r="192">
      <c r="A192" s="3" t="n"/>
      <c r="B192" s="3" t="n"/>
      <c r="C192" s="3" t="n"/>
      <c r="D192" s="3" t="n"/>
      <c r="E192" s="4" t="n"/>
      <c r="F192" s="4" t="n"/>
      <c r="G192" s="4" t="n"/>
      <c r="H192" s="5">
        <f>IF($B192="","",VLOOKUP($B192,基準!$A$3:$B$16,2,FALSE))</f>
        <v/>
      </c>
      <c r="I192" s="6">
        <f>IF($C192="","",IF($C192&gt;=60,基準!$E$5,IF(AND($C192&gt;=19,$C192&lt;23,$B192&lt;&gt;"配偶者"),基準!$E$6,基準!$E$7)))</f>
        <v/>
      </c>
      <c r="J192" s="5">
        <f>IF(OR($E192="",$I192=""),"",IF($E192&lt;$I192,"基準内","基準を超える"))</f>
        <v/>
      </c>
      <c r="K192" s="5">
        <f>IF($D192="","",IF($D192="している",IF($E192&lt;$F192/2,"被保険者の半分未満","半分以上"),IF($E192&lt;$G192,"仕送りより少ない","仕送り以上")))</f>
        <v/>
      </c>
      <c r="L192" s="5">
        <f>IF(OR($B192="",$C192="",$D192=""),"",IF(AND($H192="要る",$D192="していない"),"同居が要る続柄",IF($J192="基準を超える","収入が基準を超える",IF(OR($K192="半分以上",$K192="仕送り以上"),"生計の維持を個別に見る","認定される"))))</f>
        <v/>
      </c>
    </row>
    <row r="193">
      <c r="A193" s="3" t="n"/>
      <c r="B193" s="3" t="n"/>
      <c r="C193" s="3" t="n"/>
      <c r="D193" s="3" t="n"/>
      <c r="E193" s="4" t="n"/>
      <c r="F193" s="4" t="n"/>
      <c r="G193" s="4" t="n"/>
      <c r="H193" s="5">
        <f>IF($B193="","",VLOOKUP($B193,基準!$A$3:$B$16,2,FALSE))</f>
        <v/>
      </c>
      <c r="I193" s="6">
        <f>IF($C193="","",IF($C193&gt;=60,基準!$E$5,IF(AND($C193&gt;=19,$C193&lt;23,$B193&lt;&gt;"配偶者"),基準!$E$6,基準!$E$7)))</f>
        <v/>
      </c>
      <c r="J193" s="5">
        <f>IF(OR($E193="",$I193=""),"",IF($E193&lt;$I193,"基準内","基準を超える"))</f>
        <v/>
      </c>
      <c r="K193" s="5">
        <f>IF($D193="","",IF($D193="している",IF($E193&lt;$F193/2,"被保険者の半分未満","半分以上"),IF($E193&lt;$G193,"仕送りより少ない","仕送り以上")))</f>
        <v/>
      </c>
      <c r="L193" s="5">
        <f>IF(OR($B193="",$C193="",$D193=""),"",IF(AND($H193="要る",$D193="していない"),"同居が要る続柄",IF($J193="基準を超える","収入が基準を超える",IF(OR($K193="半分以上",$K193="仕送り以上"),"生計の維持を個別に見る","認定される"))))</f>
        <v/>
      </c>
    </row>
    <row r="194">
      <c r="A194" s="3" t="n"/>
      <c r="B194" s="3" t="n"/>
      <c r="C194" s="3" t="n"/>
      <c r="D194" s="3" t="n"/>
      <c r="E194" s="4" t="n"/>
      <c r="F194" s="4" t="n"/>
      <c r="G194" s="4" t="n"/>
      <c r="H194" s="5">
        <f>IF($B194="","",VLOOKUP($B194,基準!$A$3:$B$16,2,FALSE))</f>
        <v/>
      </c>
      <c r="I194" s="6">
        <f>IF($C194="","",IF($C194&gt;=60,基準!$E$5,IF(AND($C194&gt;=19,$C194&lt;23,$B194&lt;&gt;"配偶者"),基準!$E$6,基準!$E$7)))</f>
        <v/>
      </c>
      <c r="J194" s="5">
        <f>IF(OR($E194="",$I194=""),"",IF($E194&lt;$I194,"基準内","基準を超える"))</f>
        <v/>
      </c>
      <c r="K194" s="5">
        <f>IF($D194="","",IF($D194="している",IF($E194&lt;$F194/2,"被保険者の半分未満","半分以上"),IF($E194&lt;$G194,"仕送りより少ない","仕送り以上")))</f>
        <v/>
      </c>
      <c r="L194" s="5">
        <f>IF(OR($B194="",$C194="",$D194=""),"",IF(AND($H194="要る",$D194="していない"),"同居が要る続柄",IF($J194="基準を超える","収入が基準を超える",IF(OR($K194="半分以上",$K194="仕送り以上"),"生計の維持を個別に見る","認定される"))))</f>
        <v/>
      </c>
    </row>
    <row r="195">
      <c r="A195" s="3" t="n"/>
      <c r="B195" s="3" t="n"/>
      <c r="C195" s="3" t="n"/>
      <c r="D195" s="3" t="n"/>
      <c r="E195" s="4" t="n"/>
      <c r="F195" s="4" t="n"/>
      <c r="G195" s="4" t="n"/>
      <c r="H195" s="5">
        <f>IF($B195="","",VLOOKUP($B195,基準!$A$3:$B$16,2,FALSE))</f>
        <v/>
      </c>
      <c r="I195" s="6">
        <f>IF($C195="","",IF($C195&gt;=60,基準!$E$5,IF(AND($C195&gt;=19,$C195&lt;23,$B195&lt;&gt;"配偶者"),基準!$E$6,基準!$E$7)))</f>
        <v/>
      </c>
      <c r="J195" s="5">
        <f>IF(OR($E195="",$I195=""),"",IF($E195&lt;$I195,"基準内","基準を超える"))</f>
        <v/>
      </c>
      <c r="K195" s="5">
        <f>IF($D195="","",IF($D195="している",IF($E195&lt;$F195/2,"被保険者の半分未満","半分以上"),IF($E195&lt;$G195,"仕送りより少ない","仕送り以上")))</f>
        <v/>
      </c>
      <c r="L195" s="5">
        <f>IF(OR($B195="",$C195="",$D195=""),"",IF(AND($H195="要る",$D195="していない"),"同居が要る続柄",IF($J195="基準を超える","収入が基準を超える",IF(OR($K195="半分以上",$K195="仕送り以上"),"生計の維持を個別に見る","認定される"))))</f>
        <v/>
      </c>
    </row>
    <row r="196">
      <c r="A196" s="3" t="n"/>
      <c r="B196" s="3" t="n"/>
      <c r="C196" s="3" t="n"/>
      <c r="D196" s="3" t="n"/>
      <c r="E196" s="4" t="n"/>
      <c r="F196" s="4" t="n"/>
      <c r="G196" s="4" t="n"/>
      <c r="H196" s="5">
        <f>IF($B196="","",VLOOKUP($B196,基準!$A$3:$B$16,2,FALSE))</f>
        <v/>
      </c>
      <c r="I196" s="6">
        <f>IF($C196="","",IF($C196&gt;=60,基準!$E$5,IF(AND($C196&gt;=19,$C196&lt;23,$B196&lt;&gt;"配偶者"),基準!$E$6,基準!$E$7)))</f>
        <v/>
      </c>
      <c r="J196" s="5">
        <f>IF(OR($E196="",$I196=""),"",IF($E196&lt;$I196,"基準内","基準を超える"))</f>
        <v/>
      </c>
      <c r="K196" s="5">
        <f>IF($D196="","",IF($D196="している",IF($E196&lt;$F196/2,"被保険者の半分未満","半分以上"),IF($E196&lt;$G196,"仕送りより少ない","仕送り以上")))</f>
        <v/>
      </c>
      <c r="L196" s="5">
        <f>IF(OR($B196="",$C196="",$D196=""),"",IF(AND($H196="要る",$D196="していない"),"同居が要る続柄",IF($J196="基準を超える","収入が基準を超える",IF(OR($K196="半分以上",$K196="仕送り以上"),"生計の維持を個別に見る","認定される"))))</f>
        <v/>
      </c>
    </row>
    <row r="197">
      <c r="A197" s="3" t="n"/>
      <c r="B197" s="3" t="n"/>
      <c r="C197" s="3" t="n"/>
      <c r="D197" s="3" t="n"/>
      <c r="E197" s="4" t="n"/>
      <c r="F197" s="4" t="n"/>
      <c r="G197" s="4" t="n"/>
      <c r="H197" s="5">
        <f>IF($B197="","",VLOOKUP($B197,基準!$A$3:$B$16,2,FALSE))</f>
        <v/>
      </c>
      <c r="I197" s="6">
        <f>IF($C197="","",IF($C197&gt;=60,基準!$E$5,IF(AND($C197&gt;=19,$C197&lt;23,$B197&lt;&gt;"配偶者"),基準!$E$6,基準!$E$7)))</f>
        <v/>
      </c>
      <c r="J197" s="5">
        <f>IF(OR($E197="",$I197=""),"",IF($E197&lt;$I197,"基準内","基準を超える"))</f>
        <v/>
      </c>
      <c r="K197" s="5">
        <f>IF($D197="","",IF($D197="している",IF($E197&lt;$F197/2,"被保険者の半分未満","半分以上"),IF($E197&lt;$G197,"仕送りより少ない","仕送り以上")))</f>
        <v/>
      </c>
      <c r="L197" s="5">
        <f>IF(OR($B197="",$C197="",$D197=""),"",IF(AND($H197="要る",$D197="していない"),"同居が要る続柄",IF($J197="基準を超える","収入が基準を超える",IF(OR($K197="半分以上",$K197="仕送り以上"),"生計の維持を個別に見る","認定される"))))</f>
        <v/>
      </c>
    </row>
    <row r="198">
      <c r="A198" s="3" t="n"/>
      <c r="B198" s="3" t="n"/>
      <c r="C198" s="3" t="n"/>
      <c r="D198" s="3" t="n"/>
      <c r="E198" s="4" t="n"/>
      <c r="F198" s="4" t="n"/>
      <c r="G198" s="4" t="n"/>
      <c r="H198" s="5">
        <f>IF($B198="","",VLOOKUP($B198,基準!$A$3:$B$16,2,FALSE))</f>
        <v/>
      </c>
      <c r="I198" s="6">
        <f>IF($C198="","",IF($C198&gt;=60,基準!$E$5,IF(AND($C198&gt;=19,$C198&lt;23,$B198&lt;&gt;"配偶者"),基準!$E$6,基準!$E$7)))</f>
        <v/>
      </c>
      <c r="J198" s="5">
        <f>IF(OR($E198="",$I198=""),"",IF($E198&lt;$I198,"基準内","基準を超える"))</f>
        <v/>
      </c>
      <c r="K198" s="5">
        <f>IF($D198="","",IF($D198="している",IF($E198&lt;$F198/2,"被保険者の半分未満","半分以上"),IF($E198&lt;$G198,"仕送りより少ない","仕送り以上")))</f>
        <v/>
      </c>
      <c r="L198" s="5">
        <f>IF(OR($B198="",$C198="",$D198=""),"",IF(AND($H198="要る",$D198="していない"),"同居が要る続柄",IF($J198="基準を超える","収入が基準を超える",IF(OR($K198="半分以上",$K198="仕送り以上"),"生計の維持を個別に見る","認定される"))))</f>
        <v/>
      </c>
    </row>
    <row r="199">
      <c r="A199" s="3" t="n"/>
      <c r="B199" s="3" t="n"/>
      <c r="C199" s="3" t="n"/>
      <c r="D199" s="3" t="n"/>
      <c r="E199" s="4" t="n"/>
      <c r="F199" s="4" t="n"/>
      <c r="G199" s="4" t="n"/>
      <c r="H199" s="5">
        <f>IF($B199="","",VLOOKUP($B199,基準!$A$3:$B$16,2,FALSE))</f>
        <v/>
      </c>
      <c r="I199" s="6">
        <f>IF($C199="","",IF($C199&gt;=60,基準!$E$5,IF(AND($C199&gt;=19,$C199&lt;23,$B199&lt;&gt;"配偶者"),基準!$E$6,基準!$E$7)))</f>
        <v/>
      </c>
      <c r="J199" s="5">
        <f>IF(OR($E199="",$I199=""),"",IF($E199&lt;$I199,"基準内","基準を超える"))</f>
        <v/>
      </c>
      <c r="K199" s="5">
        <f>IF($D199="","",IF($D199="している",IF($E199&lt;$F199/2,"被保険者の半分未満","半分以上"),IF($E199&lt;$G199,"仕送りより少ない","仕送り以上")))</f>
        <v/>
      </c>
      <c r="L199" s="5">
        <f>IF(OR($B199="",$C199="",$D199=""),"",IF(AND($H199="要る",$D199="していない"),"同居が要る続柄",IF($J199="基準を超える","収入が基準を超える",IF(OR($K199="半分以上",$K199="仕送り以上"),"生計の維持を個別に見る","認定される"))))</f>
        <v/>
      </c>
    </row>
    <row r="200">
      <c r="A200" s="3" t="n"/>
      <c r="B200" s="3" t="n"/>
      <c r="C200" s="3" t="n"/>
      <c r="D200" s="3" t="n"/>
      <c r="E200" s="4" t="n"/>
      <c r="F200" s="4" t="n"/>
      <c r="G200" s="4" t="n"/>
      <c r="H200" s="5">
        <f>IF($B200="","",VLOOKUP($B200,基準!$A$3:$B$16,2,FALSE))</f>
        <v/>
      </c>
      <c r="I200" s="6">
        <f>IF($C200="","",IF($C200&gt;=60,基準!$E$5,IF(AND($C200&gt;=19,$C200&lt;23,$B200&lt;&gt;"配偶者"),基準!$E$6,基準!$E$7)))</f>
        <v/>
      </c>
      <c r="J200" s="5">
        <f>IF(OR($E200="",$I200=""),"",IF($E200&lt;$I200,"基準内","基準を超える"))</f>
        <v/>
      </c>
      <c r="K200" s="5">
        <f>IF($D200="","",IF($D200="している",IF($E200&lt;$F200/2,"被保険者の半分未満","半分以上"),IF($E200&lt;$G200,"仕送りより少ない","仕送り以上")))</f>
        <v/>
      </c>
      <c r="L200" s="5">
        <f>IF(OR($B200="",$C200="",$D200=""),"",IF(AND($H200="要る",$D200="していない"),"同居が要る続柄",IF($J200="基準を超える","収入が基準を超える",IF(OR($K200="半分以上",$K200="仕送り以上"),"生計の維持を個別に見る","認定される"))))</f>
        <v/>
      </c>
    </row>
    <row r="201">
      <c r="A201" s="3" t="n"/>
      <c r="B201" s="3" t="n"/>
      <c r="C201" s="3" t="n"/>
      <c r="D201" s="3" t="n"/>
      <c r="E201" s="4" t="n"/>
      <c r="F201" s="4" t="n"/>
      <c r="G201" s="4" t="n"/>
      <c r="H201" s="5">
        <f>IF($B201="","",VLOOKUP($B201,基準!$A$3:$B$16,2,FALSE))</f>
        <v/>
      </c>
      <c r="I201" s="6">
        <f>IF($C201="","",IF($C201&gt;=60,基準!$E$5,IF(AND($C201&gt;=19,$C201&lt;23,$B201&lt;&gt;"配偶者"),基準!$E$6,基準!$E$7)))</f>
        <v/>
      </c>
      <c r="J201" s="5">
        <f>IF(OR($E201="",$I201=""),"",IF($E201&lt;$I201,"基準内","基準を超える"))</f>
        <v/>
      </c>
      <c r="K201" s="5">
        <f>IF($D201="","",IF($D201="している",IF($E201&lt;$F201/2,"被保険者の半分未満","半分以上"),IF($E201&lt;$G201,"仕送りより少ない","仕送り以上")))</f>
        <v/>
      </c>
      <c r="L201" s="5">
        <f>IF(OR($B201="",$C201="",$D201=""),"",IF(AND($H201="要る",$D201="していない"),"同居が要る続柄",IF($J201="基準を超える","収入が基準を超える",IF(OR($K201="半分以上",$K201="仕送り以上"),"生計の維持を個別に見る","認定される"))))</f>
        <v/>
      </c>
    </row>
    <row r="202">
      <c r="A202" s="3" t="n"/>
      <c r="B202" s="3" t="n"/>
      <c r="C202" s="3" t="n"/>
      <c r="D202" s="3" t="n"/>
      <c r="E202" s="4" t="n"/>
      <c r="F202" s="4" t="n"/>
      <c r="G202" s="4" t="n"/>
      <c r="H202" s="5">
        <f>IF($B202="","",VLOOKUP($B202,基準!$A$3:$B$16,2,FALSE))</f>
        <v/>
      </c>
      <c r="I202" s="6">
        <f>IF($C202="","",IF($C202&gt;=60,基準!$E$5,IF(AND($C202&gt;=19,$C202&lt;23,$B202&lt;&gt;"配偶者"),基準!$E$6,基準!$E$7)))</f>
        <v/>
      </c>
      <c r="J202" s="5">
        <f>IF(OR($E202="",$I202=""),"",IF($E202&lt;$I202,"基準内","基準を超える"))</f>
        <v/>
      </c>
      <c r="K202" s="5">
        <f>IF($D202="","",IF($D202="している",IF($E202&lt;$F202/2,"被保険者の半分未満","半分以上"),IF($E202&lt;$G202,"仕送りより少ない","仕送り以上")))</f>
        <v/>
      </c>
      <c r="L202" s="5">
        <f>IF(OR($B202="",$C202="",$D202=""),"",IF(AND($H202="要る",$D202="していない"),"同居が要る続柄",IF($J202="基準を超える","収入が基準を超える",IF(OR($K202="半分以上",$K202="仕送り以上"),"生計の維持を個別に見る","認定される"))))</f>
        <v/>
      </c>
    </row>
  </sheetData>
  <conditionalFormatting sqref="A3:L202">
    <cfRule type="expression" priority="1" dxfId="0">
      <formula>OR($L3="同居が要る続柄",$L3="収入が基準を超える")</formula>
    </cfRule>
    <cfRule type="expression" priority="2" dxfId="1">
      <formula>$L3="生計の維持を個別に見る"</formula>
    </cfRule>
  </conditionalFormatting>
  <dataValidations count="2">
    <dataValidation sqref="B3:B202" showDropDown="0" showInputMessage="0" showErrorMessage="0" allowBlank="1" type="list">
      <formula1>=基準!$A$3:$A$16</formula1>
    </dataValidation>
    <dataValidation sqref="D3:D202" showDropDown="0" showInputMessage="0" showErrorMessage="0" allowBlank="1" type="list">
      <formula1>"している,していない"</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26" customWidth="1" min="1" max="1"/>
    <col width="12" customWidth="1" min="2" max="2"/>
    <col width="30" customWidth="1" min="4" max="4"/>
    <col width="12" customWidth="1" min="5" max="5"/>
    <col width="12" customWidth="1" min="6" max="6"/>
    <col width="10" customWidth="1" min="7" max="7"/>
  </cols>
  <sheetData>
    <row r="1">
      <c r="A1" s="7" t="inlineStr">
        <is>
          <t>続柄と、同居が要るかどうか</t>
        </is>
      </c>
      <c r="D1" t="inlineStr">
        <is>
          <t>日本年金機構・協会けんぽ・厚生労働省で2026年9月21日に確認</t>
        </is>
      </c>
    </row>
    <row r="2">
      <c r="A2" s="2" t="inlineStr">
        <is>
          <t>続柄</t>
        </is>
      </c>
      <c r="B2" s="2" t="inlineStr">
        <is>
          <t>同居</t>
        </is>
      </c>
    </row>
    <row r="3">
      <c r="A3" s="5" t="inlineStr">
        <is>
          <t>配偶者</t>
        </is>
      </c>
      <c r="B3" s="5" t="inlineStr">
        <is>
          <t>いらない</t>
        </is>
      </c>
      <c r="D3" s="8" t="inlineStr">
        <is>
          <t>年間収入の基準</t>
        </is>
      </c>
    </row>
    <row r="4">
      <c r="A4" s="5" t="inlineStr">
        <is>
          <t>子</t>
        </is>
      </c>
      <c r="B4" s="5" t="inlineStr">
        <is>
          <t>いらない</t>
        </is>
      </c>
      <c r="D4" s="9" t="inlineStr">
        <is>
          <t>区分</t>
        </is>
      </c>
      <c r="E4" s="9" t="inlineStr">
        <is>
          <t>年額</t>
        </is>
      </c>
      <c r="F4" s="9" t="inlineStr">
        <is>
          <t>月額</t>
        </is>
      </c>
      <c r="G4" s="9" t="inlineStr">
        <is>
          <t>日額</t>
        </is>
      </c>
    </row>
    <row r="5">
      <c r="A5" s="5" t="inlineStr">
        <is>
          <t>孫</t>
        </is>
      </c>
      <c r="B5" s="5" t="inlineStr">
        <is>
          <t>いらない</t>
        </is>
      </c>
      <c r="D5" s="5" t="inlineStr">
        <is>
          <t>60歳以上、または障害者</t>
        </is>
      </c>
      <c r="E5" s="6" t="n">
        <v>1800000</v>
      </c>
      <c r="F5" s="6">
        <f>ROUNDDOWN($E$5/12,0)</f>
        <v/>
      </c>
      <c r="G5" s="6">
        <f>ROUNDDOWN($E$5/360,0)</f>
        <v/>
      </c>
    </row>
    <row r="6">
      <c r="A6" s="5" t="inlineStr">
        <is>
          <t>兄弟姉妹</t>
        </is>
      </c>
      <c r="B6" s="5" t="inlineStr">
        <is>
          <t>いらない</t>
        </is>
      </c>
      <c r="D6" s="5" t="inlineStr">
        <is>
          <t>19歳以上23歳未満（配偶者を除く）</t>
        </is>
      </c>
      <c r="E6" s="6" t="n">
        <v>1500000</v>
      </c>
      <c r="F6" s="6">
        <f>ROUNDDOWN($E$6/12,0)</f>
        <v/>
      </c>
      <c r="G6" s="6">
        <f>ROUNDDOWN($E$6/360,0)</f>
        <v/>
      </c>
    </row>
    <row r="7">
      <c r="A7" s="5" t="inlineStr">
        <is>
          <t>父母・祖父母（直系尊属）</t>
        </is>
      </c>
      <c r="B7" s="5" t="inlineStr">
        <is>
          <t>いらない</t>
        </is>
      </c>
      <c r="D7" s="5" t="inlineStr">
        <is>
          <t>それ以外</t>
        </is>
      </c>
      <c r="E7" s="6" t="n">
        <v>1300000</v>
      </c>
      <c r="F7" s="6">
        <f>ROUNDDOWN($E$7/12,0)</f>
        <v/>
      </c>
      <c r="G7" s="6">
        <f>ROUNDDOWN($E$7/360,0)</f>
        <v/>
      </c>
    </row>
    <row r="8">
      <c r="A8" s="5" t="inlineStr">
        <is>
          <t>曽祖父母</t>
        </is>
      </c>
      <c r="B8" s="5" t="inlineStr">
        <is>
          <t>いらない</t>
        </is>
      </c>
    </row>
    <row r="9">
      <c r="A9" s="5" t="inlineStr">
        <is>
          <t>伯叔父母</t>
        </is>
      </c>
      <c r="B9" s="5" t="inlineStr">
        <is>
          <t>要る</t>
        </is>
      </c>
      <c r="D9" t="inlineStr">
        <is>
          <t>150万円は、扶養認定日が2025年10月1日以後の場合に使う。</t>
        </is>
      </c>
    </row>
    <row r="10">
      <c r="A10" s="5" t="inlineStr">
        <is>
          <t>甥・姪</t>
        </is>
      </c>
      <c r="B10" s="5" t="inlineStr">
        <is>
          <t>要る</t>
        </is>
      </c>
      <c r="D10" t="inlineStr">
        <is>
          <t>日額は雇用保険の基本手当のように日で出る収入を見るときに使う。</t>
        </is>
      </c>
    </row>
    <row r="11">
      <c r="A11" s="5" t="inlineStr">
        <is>
          <t>子の配偶者</t>
        </is>
      </c>
      <c r="B11" s="5" t="inlineStr">
        <is>
          <t>要る</t>
        </is>
      </c>
    </row>
    <row r="12">
      <c r="A12" s="5" t="inlineStr">
        <is>
          <t>兄弟姉妹の配偶者</t>
        </is>
      </c>
      <c r="B12" s="5" t="inlineStr">
        <is>
          <t>要る</t>
        </is>
      </c>
    </row>
    <row r="13">
      <c r="A13" s="5" t="inlineStr">
        <is>
          <t>配偶者の父母</t>
        </is>
      </c>
      <c r="B13" s="5" t="inlineStr">
        <is>
          <t>要る</t>
        </is>
      </c>
    </row>
    <row r="14">
      <c r="A14" s="5" t="inlineStr">
        <is>
          <t>配偶者の子</t>
        </is>
      </c>
      <c r="B14" s="5" t="inlineStr">
        <is>
          <t>要る</t>
        </is>
      </c>
    </row>
    <row r="15">
      <c r="A15" s="5" t="inlineStr">
        <is>
          <t>内縁の配偶者の父母</t>
        </is>
      </c>
      <c r="B15" s="5" t="inlineStr">
        <is>
          <t>要る</t>
        </is>
      </c>
    </row>
    <row r="16">
      <c r="A16" s="5" t="inlineStr">
        <is>
          <t>内縁の配偶者の子</t>
        </is>
      </c>
      <c r="B16" s="5" t="inlineStr">
        <is>
          <t>要る</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06" customWidth="1" min="1" max="1"/>
  </cols>
  <sheetData>
    <row r="1">
      <c r="A1" s="7" t="inlineStr">
        <is>
          <t>被扶養者の認定で決まっていること</t>
        </is>
      </c>
    </row>
    <row r="3">
      <c r="A3" t="inlineStr">
        <is>
          <t>2026年4月1日から、年間収入は労働契約で定められた賃金から見込む。去年いくら稼いだかではない。</t>
        </is>
      </c>
    </row>
    <row r="4">
      <c r="A4" t="inlineStr">
        <is>
          <t>労働条件通知書など、労働契約の内容が分かる書類を添える。給与収入だけである旨の申立ても要る。</t>
        </is>
      </c>
    </row>
    <row r="5">
      <c r="A5" t="inlineStr"/>
    </row>
    <row r="6">
      <c r="A6" t="inlineStr">
        <is>
          <t>基準額は3つある。60歳以上または障害者は180万円未満、19歳以上23歳未満（配偶者を除く）は150万円未満、</t>
        </is>
      </c>
    </row>
    <row r="7">
      <c r="A7" t="inlineStr">
        <is>
          <t>それ以外は130万円未満。150万円は扶養認定日が2025年10月1日以後の場合に使う。</t>
        </is>
      </c>
    </row>
    <row r="8">
      <c r="A8" t="inlineStr"/>
    </row>
    <row r="9">
      <c r="A9" t="inlineStr">
        <is>
          <t>収入の基準を満たしても、生計の維持を見る。同居なら被保険者の年間収入の2分の1未満、</t>
        </is>
      </c>
    </row>
    <row r="10">
      <c r="A10" t="inlineStr">
        <is>
          <t>別居なら被保険者からの仕送りより少ないこと。ここを超えたら、個別に見てもらうことになる。</t>
        </is>
      </c>
    </row>
    <row r="11">
      <c r="A11" t="inlineStr"/>
    </row>
    <row r="12">
      <c r="A12" t="inlineStr">
        <is>
          <t>配偶者・子・孫・兄弟姉妹・直系尊属は同居していなくてもよい。それ以外の3親等内の親族は同居が要る。</t>
        </is>
      </c>
    </row>
    <row r="13">
      <c r="A13" t="inlineStr"/>
    </row>
    <row r="14">
      <c r="A14" t="inlineStr">
        <is>
          <t>人手不足で一時的に130万円以上になった場合は、過去の課税証明書や給与明細書、雇用契約書に加えて、</t>
        </is>
      </c>
    </row>
    <row r="15">
      <c r="A15" t="inlineStr">
        <is>
          <t>一時的な収入である旨の事業主の証明を添えることで、原則として連続2回までは扶養に入り続けられる。</t>
        </is>
      </c>
    </row>
    <row r="16">
      <c r="A16" t="inlineStr"/>
    </row>
    <row r="17">
      <c r="A17" t="inlineStr">
        <is>
          <t>届出は事実が発生してから5日以内。戸籍謄本か住民票の写しで続柄を、課税証明書などで収入を確かめる。</t>
        </is>
      </c>
    </row>
    <row r="18">
      <c r="A18" t="inlineStr">
        <is>
          <t>別居なら仕送りの振込の記録も要る。</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2026-09-21T14:53:24Z</dcterms:created>
  <dcterms:modified xmlns:dcterms="http://purl.org/dc/terms/" xmlns:xsi="http://www.w3.org/2001/XMLSchema-instance" xsi:type="dcterms:W3CDTF">2026-09-21T14:53:24Z</dcterms:modified>
</cp:coreProperties>
</file>