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数える" sheetId="1" state="visible" r:id="rId1"/>
    <sheet xmlns:r="http://schemas.openxmlformats.org/officeDocument/2006/relationships" name="2_ゆれの一覧" sheetId="2" state="visible" r:id="rId2"/>
    <sheet xmlns:r="http://schemas.openxmlformats.org/officeDocument/2006/relationships" name="3_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0" pivotButton="0" quotePrefix="0" xfId="0"/>
    <xf numFmtId="49" fontId="0" fillId="3" borderId="1" pivotButton="0" quotePrefix="0" xfId="0"/>
    <xf numFmtId="49" fontId="0" fillId="4" borderId="1" pivotButton="0" quotePrefix="0" xfId="0"/>
    <xf numFmtId="0" fontId="0" fillId="4" borderId="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16" customWidth="1" min="4" max="4"/>
    <col width="14" customWidth="1" min="5" max="5"/>
    <col width="22" customWidth="1" min="7" max="7"/>
    <col width="12" customWidth="1" min="8" max="8"/>
    <col hidden="1" width="13" customWidth="1" min="10" max="10"/>
    <col hidden="1" width="13" customWidth="1" min="11" max="11"/>
  </cols>
  <sheetData>
    <row r="1">
      <c r="A1" s="1" t="inlineStr">
        <is>
          <t>A列は文字列にしてある。ここに貼る</t>
        </is>
      </c>
      <c r="G1" t="inlineStr">
        <is>
          <t>消してよいのは、印が2件目以降の行だけ</t>
        </is>
      </c>
    </row>
    <row r="2">
      <c r="A2" s="2" t="inlineStr">
        <is>
          <t>元の値</t>
        </is>
      </c>
      <c r="B2" s="2" t="inlineStr">
        <is>
          <t>そろえた値</t>
        </is>
      </c>
      <c r="C2" s="2" t="inlineStr">
        <is>
          <t>厳密に同じ数</t>
        </is>
      </c>
      <c r="D2" s="2" t="inlineStr">
        <is>
          <t>そろえて同じ数</t>
        </is>
      </c>
      <c r="E2" s="2" t="inlineStr">
        <is>
          <t>印</t>
        </is>
      </c>
      <c r="G2" s="3" t="inlineStr">
        <is>
          <t>数え方ごとの種類の数</t>
        </is>
      </c>
    </row>
    <row r="3">
      <c r="A3" s="4" t="inlineStr">
        <is>
          <t>C0001</t>
        </is>
      </c>
      <c r="B3" s="5">
        <f>IF($A3="","",TRIM(ASC(UPPER($A3))))</f>
        <v/>
      </c>
      <c r="C3" s="6">
        <f>IF($A3="","",SUMPRODUCT(--EXACT($A$3:$A$302,$A3)))</f>
        <v/>
      </c>
      <c r="D3" s="6">
        <f>IF($A3="","",COUNTIF($B$3:$B$302,$B3))</f>
        <v/>
      </c>
      <c r="E3" s="7">
        <f>IF($A3="","",IF(COUNTIF($B$3:$B3,$B3)=1,"初出","2件目以降"))</f>
        <v/>
      </c>
      <c r="G3" s="8" t="inlineStr">
        <is>
          <t>行数</t>
        </is>
      </c>
      <c r="H3" s="9">
        <f>COUNTA($A$3:$A$302)</f>
        <v/>
      </c>
      <c r="J3">
        <f>IF($A3="",1,$C3)</f>
        <v/>
      </c>
      <c r="K3">
        <f>IF($A3="",1,COUNTIF($A$3:$A$302,$A3))</f>
        <v/>
      </c>
    </row>
    <row r="4">
      <c r="A4" s="4" t="inlineStr">
        <is>
          <t>C0002</t>
        </is>
      </c>
      <c r="B4" s="5">
        <f>IF($A4="","",TRIM(ASC(UPPER($A4))))</f>
        <v/>
      </c>
      <c r="C4" s="6">
        <f>IF($A4="","",SUMPRODUCT(--EXACT($A$3:$A$302,$A4)))</f>
        <v/>
      </c>
      <c r="D4" s="6">
        <f>IF($A4="","",COUNTIF($B$3:$B$302,$B4))</f>
        <v/>
      </c>
      <c r="E4" s="7">
        <f>IF($A4="","",IF(COUNTIF($B$3:$B4,$B4)=1,"初出","2件目以降"))</f>
        <v/>
      </c>
      <c r="G4" s="8" t="inlineStr">
        <is>
          <t>厳密に数えた種類</t>
        </is>
      </c>
      <c r="H4" s="9">
        <f>SUMPRODUCT(($A$3:$A$302&lt;&gt;"")/$J$3:$J$302)</f>
        <v/>
      </c>
      <c r="J4">
        <f>IF($A4="",1,$C4)</f>
        <v/>
      </c>
      <c r="K4">
        <f>IF($A4="",1,COUNTIF($A$3:$A$302,$A4))</f>
        <v/>
      </c>
    </row>
    <row r="5">
      <c r="A5" s="4" t="inlineStr">
        <is>
          <t>C0003</t>
        </is>
      </c>
      <c r="B5" s="5">
        <f>IF($A5="","",TRIM(ASC(UPPER($A5))))</f>
        <v/>
      </c>
      <c r="C5" s="6">
        <f>IF($A5="","",SUMPRODUCT(--EXACT($A$3:$A$302,$A5)))</f>
        <v/>
      </c>
      <c r="D5" s="6">
        <f>IF($A5="","",COUNTIF($B$3:$B$302,$B5))</f>
        <v/>
      </c>
      <c r="E5" s="7">
        <f>IF($A5="","",IF(COUNTIF($B$3:$B5,$B5)=1,"初出","2件目以降"))</f>
        <v/>
      </c>
      <c r="G5" s="8" t="inlineStr">
        <is>
          <t>COUNTIFで数えた種類</t>
        </is>
      </c>
      <c r="H5" s="9">
        <f>SUMPRODUCT(($A$3:$A$302&lt;&gt;"")/$K$3:$K$302)</f>
        <v/>
      </c>
      <c r="J5">
        <f>IF($A5="",1,$C5)</f>
        <v/>
      </c>
      <c r="K5">
        <f>IF($A5="",1,COUNTIF($A$3:$A$302,$A5))</f>
        <v/>
      </c>
    </row>
    <row r="6">
      <c r="A6" s="4" t="inlineStr">
        <is>
          <t>C0001</t>
        </is>
      </c>
      <c r="B6" s="5">
        <f>IF($A6="","",TRIM(ASC(UPPER($A6))))</f>
        <v/>
      </c>
      <c r="C6" s="6">
        <f>IF($A6="","",SUMPRODUCT(--EXACT($A$3:$A$302,$A6)))</f>
        <v/>
      </c>
      <c r="D6" s="6">
        <f>IF($A6="","",COUNTIF($B$3:$B$302,$B6))</f>
        <v/>
      </c>
      <c r="E6" s="7">
        <f>IF($A6="","",IF(COUNTIF($B$3:$B6,$B6)=1,"初出","2件目以降"))</f>
        <v/>
      </c>
      <c r="G6" s="8" t="inlineStr">
        <is>
          <t>そろえて数えた種類</t>
        </is>
      </c>
      <c r="H6" s="9">
        <f>COUNTIF($E$3:$E$302,"初出")</f>
        <v/>
      </c>
      <c r="J6">
        <f>IF($A6="",1,$C6)</f>
        <v/>
      </c>
      <c r="K6">
        <f>IF($A6="",1,COUNTIF($A$3:$A$302,$A6))</f>
        <v/>
      </c>
    </row>
    <row r="7">
      <c r="A7" s="4" t="inlineStr">
        <is>
          <t>c0002</t>
        </is>
      </c>
      <c r="B7" s="5">
        <f>IF($A7="","",TRIM(ASC(UPPER($A7))))</f>
        <v/>
      </c>
      <c r="C7" s="6">
        <f>IF($A7="","",SUMPRODUCT(--EXACT($A$3:$A$302,$A7)))</f>
        <v/>
      </c>
      <c r="D7" s="6">
        <f>IF($A7="","",COUNTIF($B$3:$B$302,$B7))</f>
        <v/>
      </c>
      <c r="E7" s="7">
        <f>IF($A7="","",IF(COUNTIF($B$3:$B7,$B7)=1,"初出","2件目以降"))</f>
        <v/>
      </c>
      <c r="G7" s="8" t="inlineStr">
        <is>
          <t>消してよい行数</t>
        </is>
      </c>
      <c r="H7" s="9">
        <f>COUNTIF($E$3:$E$302,"2件目以降")</f>
        <v/>
      </c>
      <c r="J7">
        <f>IF($A7="",1,$C7)</f>
        <v/>
      </c>
      <c r="K7">
        <f>IF($A7="",1,COUNTIF($A$3:$A$302,$A7))</f>
        <v/>
      </c>
    </row>
    <row r="8">
      <c r="A8" s="4" t="inlineStr">
        <is>
          <t>Ｃ０００３</t>
        </is>
      </c>
      <c r="B8" s="5">
        <f>IF($A8="","",TRIM(ASC(UPPER($A8))))</f>
        <v/>
      </c>
      <c r="C8" s="6">
        <f>IF($A8="","",SUMPRODUCT(--EXACT($A$3:$A$302,$A8)))</f>
        <v/>
      </c>
      <c r="D8" s="6">
        <f>IF($A8="","",COUNTIF($B$3:$B$302,$B8))</f>
        <v/>
      </c>
      <c r="E8" s="7">
        <f>IF($A8="","",IF(COUNTIF($B$3:$B8,$B8)=1,"初出","2件目以降"))</f>
        <v/>
      </c>
      <c r="J8">
        <f>IF($A8="",1,$C8)</f>
        <v/>
      </c>
      <c r="K8">
        <f>IF($A8="",1,COUNTIF($A$3:$A$302,$A8))</f>
        <v/>
      </c>
    </row>
    <row r="9">
      <c r="A9" s="4" t="inlineStr">
        <is>
          <t xml:space="preserve">C0001 </t>
        </is>
      </c>
      <c r="B9" s="5">
        <f>IF($A9="","",TRIM(ASC(UPPER($A9))))</f>
        <v/>
      </c>
      <c r="C9" s="6">
        <f>IF($A9="","",SUMPRODUCT(--EXACT($A$3:$A$302,$A9)))</f>
        <v/>
      </c>
      <c r="D9" s="6">
        <f>IF($A9="","",COUNTIF($B$3:$B$302,$B9))</f>
        <v/>
      </c>
      <c r="E9" s="7">
        <f>IF($A9="","",IF(COUNTIF($B$3:$B9,$B9)=1,"初出","2件目以降"))</f>
        <v/>
      </c>
      <c r="J9">
        <f>IF($A9="",1,$C9)</f>
        <v/>
      </c>
      <c r="K9">
        <f>IF($A9="",1,COUNTIF($A$3:$A$302,$A9))</f>
        <v/>
      </c>
    </row>
    <row r="10">
      <c r="A10" s="4" t="inlineStr">
        <is>
          <t xml:space="preserve"> C0002</t>
        </is>
      </c>
      <c r="B10" s="5">
        <f>IF($A10="","",TRIM(ASC(UPPER($A10))))</f>
        <v/>
      </c>
      <c r="C10" s="6">
        <f>IF($A10="","",SUMPRODUCT(--EXACT($A$3:$A$302,$A10)))</f>
        <v/>
      </c>
      <c r="D10" s="6">
        <f>IF($A10="","",COUNTIF($B$3:$B$302,$B10))</f>
        <v/>
      </c>
      <c r="E10" s="7">
        <f>IF($A10="","",IF(COUNTIF($B$3:$B10,$B10)=1,"初出","2件目以降"))</f>
        <v/>
      </c>
      <c r="J10">
        <f>IF($A10="",1,$C10)</f>
        <v/>
      </c>
      <c r="K10">
        <f>IF($A10="",1,COUNTIF($A$3:$A$302,$A10))</f>
        <v/>
      </c>
    </row>
    <row r="11">
      <c r="A11" s="4" t="inlineStr">
        <is>
          <t>C0004</t>
        </is>
      </c>
      <c r="B11" s="5">
        <f>IF($A11="","",TRIM(ASC(UPPER($A11))))</f>
        <v/>
      </c>
      <c r="C11" s="6">
        <f>IF($A11="","",SUMPRODUCT(--EXACT($A$3:$A$302,$A11)))</f>
        <v/>
      </c>
      <c r="D11" s="6">
        <f>IF($A11="","",COUNTIF($B$3:$B$302,$B11))</f>
        <v/>
      </c>
      <c r="E11" s="7">
        <f>IF($A11="","",IF(COUNTIF($B$3:$B11,$B11)=1,"初出","2件目以降"))</f>
        <v/>
      </c>
      <c r="J11">
        <f>IF($A11="",1,$C11)</f>
        <v/>
      </c>
      <c r="K11">
        <f>IF($A11="",1,COUNTIF($A$3:$A$302,$A11))</f>
        <v/>
      </c>
    </row>
    <row r="12">
      <c r="A12" s="4" t="inlineStr">
        <is>
          <t>C0004</t>
        </is>
      </c>
      <c r="B12" s="5">
        <f>IF($A12="","",TRIM(ASC(UPPER($A12))))</f>
        <v/>
      </c>
      <c r="C12" s="6">
        <f>IF($A12="","",SUMPRODUCT(--EXACT($A$3:$A$302,$A12)))</f>
        <v/>
      </c>
      <c r="D12" s="6">
        <f>IF($A12="","",COUNTIF($B$3:$B$302,$B12))</f>
        <v/>
      </c>
      <c r="E12" s="7">
        <f>IF($A12="","",IF(COUNTIF($B$3:$B12,$B12)=1,"初出","2件目以降"))</f>
        <v/>
      </c>
      <c r="J12">
        <f>IF($A12="",1,$C12)</f>
        <v/>
      </c>
      <c r="K12">
        <f>IF($A12="",1,COUNTIF($A$3:$A$302,$A12))</f>
        <v/>
      </c>
    </row>
    <row r="13">
      <c r="A13" s="4" t="inlineStr">
        <is>
          <t>C0005</t>
        </is>
      </c>
      <c r="B13" s="5">
        <f>IF($A13="","",TRIM(ASC(UPPER($A13))))</f>
        <v/>
      </c>
      <c r="C13" s="6">
        <f>IF($A13="","",SUMPRODUCT(--EXACT($A$3:$A$302,$A13)))</f>
        <v/>
      </c>
      <c r="D13" s="6">
        <f>IF($A13="","",COUNTIF($B$3:$B$302,$B13))</f>
        <v/>
      </c>
      <c r="E13" s="7">
        <f>IF($A13="","",IF(COUNTIF($B$3:$B13,$B13)=1,"初出","2件目以降"))</f>
        <v/>
      </c>
      <c r="J13">
        <f>IF($A13="",1,$C13)</f>
        <v/>
      </c>
      <c r="K13">
        <f>IF($A13="",1,COUNTIF($A$3:$A$302,$A13))</f>
        <v/>
      </c>
    </row>
    <row r="14">
      <c r="A14" s="4" t="inlineStr">
        <is>
          <t>C0006</t>
        </is>
      </c>
      <c r="B14" s="5">
        <f>IF($A14="","",TRIM(ASC(UPPER($A14))))</f>
        <v/>
      </c>
      <c r="C14" s="6">
        <f>IF($A14="","",SUMPRODUCT(--EXACT($A$3:$A$302,$A14)))</f>
        <v/>
      </c>
      <c r="D14" s="6">
        <f>IF($A14="","",COUNTIF($B$3:$B$302,$B14))</f>
        <v/>
      </c>
      <c r="E14" s="7">
        <f>IF($A14="","",IF(COUNTIF($B$3:$B14,$B14)=1,"初出","2件目以降"))</f>
        <v/>
      </c>
      <c r="J14">
        <f>IF($A14="",1,$C14)</f>
        <v/>
      </c>
      <c r="K14">
        <f>IF($A14="",1,COUNTIF($A$3:$A$302,$A14))</f>
        <v/>
      </c>
    </row>
    <row r="15">
      <c r="A15" s="4" t="n"/>
      <c r="B15" s="5">
        <f>IF($A15="","",TRIM(ASC(UPPER($A15))))</f>
        <v/>
      </c>
      <c r="C15" s="6">
        <f>IF($A15="","",SUMPRODUCT(--EXACT($A$3:$A$302,$A15)))</f>
        <v/>
      </c>
      <c r="D15" s="6">
        <f>IF($A15="","",COUNTIF($B$3:$B$302,$B15))</f>
        <v/>
      </c>
      <c r="E15" s="7">
        <f>IF($A15="","",IF(COUNTIF($B$3:$B15,$B15)=1,"初出","2件目以降"))</f>
        <v/>
      </c>
      <c r="J15">
        <f>IF($A15="",1,$C15)</f>
        <v/>
      </c>
      <c r="K15">
        <f>IF($A15="",1,COUNTIF($A$3:$A$302,$A15))</f>
        <v/>
      </c>
    </row>
    <row r="16">
      <c r="A16" s="4" t="n"/>
      <c r="B16" s="5">
        <f>IF($A16="","",TRIM(ASC(UPPER($A16))))</f>
        <v/>
      </c>
      <c r="C16" s="6">
        <f>IF($A16="","",SUMPRODUCT(--EXACT($A$3:$A$302,$A16)))</f>
        <v/>
      </c>
      <c r="D16" s="6">
        <f>IF($A16="","",COUNTIF($B$3:$B$302,$B16))</f>
        <v/>
      </c>
      <c r="E16" s="7">
        <f>IF($A16="","",IF(COUNTIF($B$3:$B16,$B16)=1,"初出","2件目以降"))</f>
        <v/>
      </c>
      <c r="J16">
        <f>IF($A16="",1,$C16)</f>
        <v/>
      </c>
      <c r="K16">
        <f>IF($A16="",1,COUNTIF($A$3:$A$302,$A16))</f>
        <v/>
      </c>
    </row>
    <row r="17">
      <c r="A17" s="4" t="n"/>
      <c r="B17" s="5">
        <f>IF($A17="","",TRIM(ASC(UPPER($A17))))</f>
        <v/>
      </c>
      <c r="C17" s="6">
        <f>IF($A17="","",SUMPRODUCT(--EXACT($A$3:$A$302,$A17)))</f>
        <v/>
      </c>
      <c r="D17" s="6">
        <f>IF($A17="","",COUNTIF($B$3:$B$302,$B17))</f>
        <v/>
      </c>
      <c r="E17" s="7">
        <f>IF($A17="","",IF(COUNTIF($B$3:$B17,$B17)=1,"初出","2件目以降"))</f>
        <v/>
      </c>
      <c r="J17">
        <f>IF($A17="",1,$C17)</f>
        <v/>
      </c>
      <c r="K17">
        <f>IF($A17="",1,COUNTIF($A$3:$A$302,$A17))</f>
        <v/>
      </c>
    </row>
    <row r="18">
      <c r="A18" s="4" t="n"/>
      <c r="B18" s="5">
        <f>IF($A18="","",TRIM(ASC(UPPER($A18))))</f>
        <v/>
      </c>
      <c r="C18" s="6">
        <f>IF($A18="","",SUMPRODUCT(--EXACT($A$3:$A$302,$A18)))</f>
        <v/>
      </c>
      <c r="D18" s="6">
        <f>IF($A18="","",COUNTIF($B$3:$B$302,$B18))</f>
        <v/>
      </c>
      <c r="E18" s="7">
        <f>IF($A18="","",IF(COUNTIF($B$3:$B18,$B18)=1,"初出","2件目以降"))</f>
        <v/>
      </c>
      <c r="J18">
        <f>IF($A18="",1,$C18)</f>
        <v/>
      </c>
      <c r="K18">
        <f>IF($A18="",1,COUNTIF($A$3:$A$302,$A18))</f>
        <v/>
      </c>
    </row>
    <row r="19">
      <c r="A19" s="4" t="n"/>
      <c r="B19" s="5">
        <f>IF($A19="","",TRIM(ASC(UPPER($A19))))</f>
        <v/>
      </c>
      <c r="C19" s="6">
        <f>IF($A19="","",SUMPRODUCT(--EXACT($A$3:$A$302,$A19)))</f>
        <v/>
      </c>
      <c r="D19" s="6">
        <f>IF($A19="","",COUNTIF($B$3:$B$302,$B19))</f>
        <v/>
      </c>
      <c r="E19" s="7">
        <f>IF($A19="","",IF(COUNTIF($B$3:$B19,$B19)=1,"初出","2件目以降"))</f>
        <v/>
      </c>
      <c r="J19">
        <f>IF($A19="",1,$C19)</f>
        <v/>
      </c>
      <c r="K19">
        <f>IF($A19="",1,COUNTIF($A$3:$A$302,$A19))</f>
        <v/>
      </c>
    </row>
    <row r="20">
      <c r="A20" s="4" t="n"/>
      <c r="B20" s="5">
        <f>IF($A20="","",TRIM(ASC(UPPER($A20))))</f>
        <v/>
      </c>
      <c r="C20" s="6">
        <f>IF($A20="","",SUMPRODUCT(--EXACT($A$3:$A$302,$A20)))</f>
        <v/>
      </c>
      <c r="D20" s="6">
        <f>IF($A20="","",COUNTIF($B$3:$B$302,$B20))</f>
        <v/>
      </c>
      <c r="E20" s="7">
        <f>IF($A20="","",IF(COUNTIF($B$3:$B20,$B20)=1,"初出","2件目以降"))</f>
        <v/>
      </c>
      <c r="J20">
        <f>IF($A20="",1,$C20)</f>
        <v/>
      </c>
      <c r="K20">
        <f>IF($A20="",1,COUNTIF($A$3:$A$302,$A20))</f>
        <v/>
      </c>
    </row>
    <row r="21">
      <c r="A21" s="4" t="n"/>
      <c r="B21" s="5">
        <f>IF($A21="","",TRIM(ASC(UPPER($A21))))</f>
        <v/>
      </c>
      <c r="C21" s="6">
        <f>IF($A21="","",SUMPRODUCT(--EXACT($A$3:$A$302,$A21)))</f>
        <v/>
      </c>
      <c r="D21" s="6">
        <f>IF($A21="","",COUNTIF($B$3:$B$302,$B21))</f>
        <v/>
      </c>
      <c r="E21" s="7">
        <f>IF($A21="","",IF(COUNTIF($B$3:$B21,$B21)=1,"初出","2件目以降"))</f>
        <v/>
      </c>
      <c r="J21">
        <f>IF($A21="",1,$C21)</f>
        <v/>
      </c>
      <c r="K21">
        <f>IF($A21="",1,COUNTIF($A$3:$A$302,$A21))</f>
        <v/>
      </c>
    </row>
    <row r="22">
      <c r="A22" s="4" t="n"/>
      <c r="B22" s="5">
        <f>IF($A22="","",TRIM(ASC(UPPER($A22))))</f>
        <v/>
      </c>
      <c r="C22" s="6">
        <f>IF($A22="","",SUMPRODUCT(--EXACT($A$3:$A$302,$A22)))</f>
        <v/>
      </c>
      <c r="D22" s="6">
        <f>IF($A22="","",COUNTIF($B$3:$B$302,$B22))</f>
        <v/>
      </c>
      <c r="E22" s="7">
        <f>IF($A22="","",IF(COUNTIF($B$3:$B22,$B22)=1,"初出","2件目以降"))</f>
        <v/>
      </c>
      <c r="J22">
        <f>IF($A22="",1,$C22)</f>
        <v/>
      </c>
      <c r="K22">
        <f>IF($A22="",1,COUNTIF($A$3:$A$302,$A22))</f>
        <v/>
      </c>
    </row>
    <row r="23">
      <c r="A23" s="4" t="n"/>
      <c r="B23" s="5">
        <f>IF($A23="","",TRIM(ASC(UPPER($A23))))</f>
        <v/>
      </c>
      <c r="C23" s="6">
        <f>IF($A23="","",SUMPRODUCT(--EXACT($A$3:$A$302,$A23)))</f>
        <v/>
      </c>
      <c r="D23" s="6">
        <f>IF($A23="","",COUNTIF($B$3:$B$302,$B23))</f>
        <v/>
      </c>
      <c r="E23" s="7">
        <f>IF($A23="","",IF(COUNTIF($B$3:$B23,$B23)=1,"初出","2件目以降"))</f>
        <v/>
      </c>
      <c r="J23">
        <f>IF($A23="",1,$C23)</f>
        <v/>
      </c>
      <c r="K23">
        <f>IF($A23="",1,COUNTIF($A$3:$A$302,$A23))</f>
        <v/>
      </c>
    </row>
    <row r="24">
      <c r="A24" s="4" t="n"/>
      <c r="B24" s="5">
        <f>IF($A24="","",TRIM(ASC(UPPER($A24))))</f>
        <v/>
      </c>
      <c r="C24" s="6">
        <f>IF($A24="","",SUMPRODUCT(--EXACT($A$3:$A$302,$A24)))</f>
        <v/>
      </c>
      <c r="D24" s="6">
        <f>IF($A24="","",COUNTIF($B$3:$B$302,$B24))</f>
        <v/>
      </c>
      <c r="E24" s="7">
        <f>IF($A24="","",IF(COUNTIF($B$3:$B24,$B24)=1,"初出","2件目以降"))</f>
        <v/>
      </c>
      <c r="J24">
        <f>IF($A24="",1,$C24)</f>
        <v/>
      </c>
      <c r="K24">
        <f>IF($A24="",1,COUNTIF($A$3:$A$302,$A24))</f>
        <v/>
      </c>
    </row>
    <row r="25">
      <c r="A25" s="4" t="n"/>
      <c r="B25" s="5">
        <f>IF($A25="","",TRIM(ASC(UPPER($A25))))</f>
        <v/>
      </c>
      <c r="C25" s="6">
        <f>IF($A25="","",SUMPRODUCT(--EXACT($A$3:$A$302,$A25)))</f>
        <v/>
      </c>
      <c r="D25" s="6">
        <f>IF($A25="","",COUNTIF($B$3:$B$302,$B25))</f>
        <v/>
      </c>
      <c r="E25" s="7">
        <f>IF($A25="","",IF(COUNTIF($B$3:$B25,$B25)=1,"初出","2件目以降"))</f>
        <v/>
      </c>
      <c r="J25">
        <f>IF($A25="",1,$C25)</f>
        <v/>
      </c>
      <c r="K25">
        <f>IF($A25="",1,COUNTIF($A$3:$A$302,$A25))</f>
        <v/>
      </c>
    </row>
    <row r="26">
      <c r="A26" s="4" t="n"/>
      <c r="B26" s="5">
        <f>IF($A26="","",TRIM(ASC(UPPER($A26))))</f>
        <v/>
      </c>
      <c r="C26" s="6">
        <f>IF($A26="","",SUMPRODUCT(--EXACT($A$3:$A$302,$A26)))</f>
        <v/>
      </c>
      <c r="D26" s="6">
        <f>IF($A26="","",COUNTIF($B$3:$B$302,$B26))</f>
        <v/>
      </c>
      <c r="E26" s="7">
        <f>IF($A26="","",IF(COUNTIF($B$3:$B26,$B26)=1,"初出","2件目以降"))</f>
        <v/>
      </c>
      <c r="J26">
        <f>IF($A26="",1,$C26)</f>
        <v/>
      </c>
      <c r="K26">
        <f>IF($A26="",1,COUNTIF($A$3:$A$302,$A26))</f>
        <v/>
      </c>
    </row>
    <row r="27">
      <c r="A27" s="4" t="n"/>
      <c r="B27" s="5">
        <f>IF($A27="","",TRIM(ASC(UPPER($A27))))</f>
        <v/>
      </c>
      <c r="C27" s="6">
        <f>IF($A27="","",SUMPRODUCT(--EXACT($A$3:$A$302,$A27)))</f>
        <v/>
      </c>
      <c r="D27" s="6">
        <f>IF($A27="","",COUNTIF($B$3:$B$302,$B27))</f>
        <v/>
      </c>
      <c r="E27" s="7">
        <f>IF($A27="","",IF(COUNTIF($B$3:$B27,$B27)=1,"初出","2件目以降"))</f>
        <v/>
      </c>
      <c r="J27">
        <f>IF($A27="",1,$C27)</f>
        <v/>
      </c>
      <c r="K27">
        <f>IF($A27="",1,COUNTIF($A$3:$A$302,$A27))</f>
        <v/>
      </c>
    </row>
    <row r="28">
      <c r="A28" s="4" t="n"/>
      <c r="B28" s="5">
        <f>IF($A28="","",TRIM(ASC(UPPER($A28))))</f>
        <v/>
      </c>
      <c r="C28" s="6">
        <f>IF($A28="","",SUMPRODUCT(--EXACT($A$3:$A$302,$A28)))</f>
        <v/>
      </c>
      <c r="D28" s="6">
        <f>IF($A28="","",COUNTIF($B$3:$B$302,$B28))</f>
        <v/>
      </c>
      <c r="E28" s="7">
        <f>IF($A28="","",IF(COUNTIF($B$3:$B28,$B28)=1,"初出","2件目以降"))</f>
        <v/>
      </c>
      <c r="J28">
        <f>IF($A28="",1,$C28)</f>
        <v/>
      </c>
      <c r="K28">
        <f>IF($A28="",1,COUNTIF($A$3:$A$302,$A28))</f>
        <v/>
      </c>
    </row>
    <row r="29">
      <c r="A29" s="4" t="n"/>
      <c r="B29" s="5">
        <f>IF($A29="","",TRIM(ASC(UPPER($A29))))</f>
        <v/>
      </c>
      <c r="C29" s="6">
        <f>IF($A29="","",SUMPRODUCT(--EXACT($A$3:$A$302,$A29)))</f>
        <v/>
      </c>
      <c r="D29" s="6">
        <f>IF($A29="","",COUNTIF($B$3:$B$302,$B29))</f>
        <v/>
      </c>
      <c r="E29" s="7">
        <f>IF($A29="","",IF(COUNTIF($B$3:$B29,$B29)=1,"初出","2件目以降"))</f>
        <v/>
      </c>
      <c r="J29">
        <f>IF($A29="",1,$C29)</f>
        <v/>
      </c>
      <c r="K29">
        <f>IF($A29="",1,COUNTIF($A$3:$A$302,$A29))</f>
        <v/>
      </c>
    </row>
    <row r="30">
      <c r="A30" s="4" t="n"/>
      <c r="B30" s="5">
        <f>IF($A30="","",TRIM(ASC(UPPER($A30))))</f>
        <v/>
      </c>
      <c r="C30" s="6">
        <f>IF($A30="","",SUMPRODUCT(--EXACT($A$3:$A$302,$A30)))</f>
        <v/>
      </c>
      <c r="D30" s="6">
        <f>IF($A30="","",COUNTIF($B$3:$B$302,$B30))</f>
        <v/>
      </c>
      <c r="E30" s="7">
        <f>IF($A30="","",IF(COUNTIF($B$3:$B30,$B30)=1,"初出","2件目以降"))</f>
        <v/>
      </c>
      <c r="J30">
        <f>IF($A30="",1,$C30)</f>
        <v/>
      </c>
      <c r="K30">
        <f>IF($A30="",1,COUNTIF($A$3:$A$302,$A30))</f>
        <v/>
      </c>
    </row>
    <row r="31">
      <c r="A31" s="4" t="n"/>
      <c r="B31" s="5">
        <f>IF($A31="","",TRIM(ASC(UPPER($A31))))</f>
        <v/>
      </c>
      <c r="C31" s="6">
        <f>IF($A31="","",SUMPRODUCT(--EXACT($A$3:$A$302,$A31)))</f>
        <v/>
      </c>
      <c r="D31" s="6">
        <f>IF($A31="","",COUNTIF($B$3:$B$302,$B31))</f>
        <v/>
      </c>
      <c r="E31" s="7">
        <f>IF($A31="","",IF(COUNTIF($B$3:$B31,$B31)=1,"初出","2件目以降"))</f>
        <v/>
      </c>
      <c r="J31">
        <f>IF($A31="",1,$C31)</f>
        <v/>
      </c>
      <c r="K31">
        <f>IF($A31="",1,COUNTIF($A$3:$A$302,$A31))</f>
        <v/>
      </c>
    </row>
    <row r="32">
      <c r="A32" s="4" t="n"/>
      <c r="B32" s="5">
        <f>IF($A32="","",TRIM(ASC(UPPER($A32))))</f>
        <v/>
      </c>
      <c r="C32" s="6">
        <f>IF($A32="","",SUMPRODUCT(--EXACT($A$3:$A$302,$A32)))</f>
        <v/>
      </c>
      <c r="D32" s="6">
        <f>IF($A32="","",COUNTIF($B$3:$B$302,$B32))</f>
        <v/>
      </c>
      <c r="E32" s="7">
        <f>IF($A32="","",IF(COUNTIF($B$3:$B32,$B32)=1,"初出","2件目以降"))</f>
        <v/>
      </c>
      <c r="J32">
        <f>IF($A32="",1,$C32)</f>
        <v/>
      </c>
      <c r="K32">
        <f>IF($A32="",1,COUNTIF($A$3:$A$302,$A32))</f>
        <v/>
      </c>
    </row>
    <row r="33">
      <c r="A33" s="4" t="n"/>
      <c r="B33" s="5">
        <f>IF($A33="","",TRIM(ASC(UPPER($A33))))</f>
        <v/>
      </c>
      <c r="C33" s="6">
        <f>IF($A33="","",SUMPRODUCT(--EXACT($A$3:$A$302,$A33)))</f>
        <v/>
      </c>
      <c r="D33" s="6">
        <f>IF($A33="","",COUNTIF($B$3:$B$302,$B33))</f>
        <v/>
      </c>
      <c r="E33" s="7">
        <f>IF($A33="","",IF(COUNTIF($B$3:$B33,$B33)=1,"初出","2件目以降"))</f>
        <v/>
      </c>
      <c r="J33">
        <f>IF($A33="",1,$C33)</f>
        <v/>
      </c>
      <c r="K33">
        <f>IF($A33="",1,COUNTIF($A$3:$A$302,$A33))</f>
        <v/>
      </c>
    </row>
    <row r="34">
      <c r="A34" s="4" t="n"/>
      <c r="B34" s="5">
        <f>IF($A34="","",TRIM(ASC(UPPER($A34))))</f>
        <v/>
      </c>
      <c r="C34" s="6">
        <f>IF($A34="","",SUMPRODUCT(--EXACT($A$3:$A$302,$A34)))</f>
        <v/>
      </c>
      <c r="D34" s="6">
        <f>IF($A34="","",COUNTIF($B$3:$B$302,$B34))</f>
        <v/>
      </c>
      <c r="E34" s="7">
        <f>IF($A34="","",IF(COUNTIF($B$3:$B34,$B34)=1,"初出","2件目以降"))</f>
        <v/>
      </c>
      <c r="J34">
        <f>IF($A34="",1,$C34)</f>
        <v/>
      </c>
      <c r="K34">
        <f>IF($A34="",1,COUNTIF($A$3:$A$302,$A34))</f>
        <v/>
      </c>
    </row>
    <row r="35">
      <c r="A35" s="4" t="n"/>
      <c r="B35" s="5">
        <f>IF($A35="","",TRIM(ASC(UPPER($A35))))</f>
        <v/>
      </c>
      <c r="C35" s="6">
        <f>IF($A35="","",SUMPRODUCT(--EXACT($A$3:$A$302,$A35)))</f>
        <v/>
      </c>
      <c r="D35" s="6">
        <f>IF($A35="","",COUNTIF($B$3:$B$302,$B35))</f>
        <v/>
      </c>
      <c r="E35" s="7">
        <f>IF($A35="","",IF(COUNTIF($B$3:$B35,$B35)=1,"初出","2件目以降"))</f>
        <v/>
      </c>
      <c r="J35">
        <f>IF($A35="",1,$C35)</f>
        <v/>
      </c>
      <c r="K35">
        <f>IF($A35="",1,COUNTIF($A$3:$A$302,$A35))</f>
        <v/>
      </c>
    </row>
    <row r="36">
      <c r="A36" s="4" t="n"/>
      <c r="B36" s="5">
        <f>IF($A36="","",TRIM(ASC(UPPER($A36))))</f>
        <v/>
      </c>
      <c r="C36" s="6">
        <f>IF($A36="","",SUMPRODUCT(--EXACT($A$3:$A$302,$A36)))</f>
        <v/>
      </c>
      <c r="D36" s="6">
        <f>IF($A36="","",COUNTIF($B$3:$B$302,$B36))</f>
        <v/>
      </c>
      <c r="E36" s="7">
        <f>IF($A36="","",IF(COUNTIF($B$3:$B36,$B36)=1,"初出","2件目以降"))</f>
        <v/>
      </c>
      <c r="J36">
        <f>IF($A36="",1,$C36)</f>
        <v/>
      </c>
      <c r="K36">
        <f>IF($A36="",1,COUNTIF($A$3:$A$302,$A36))</f>
        <v/>
      </c>
    </row>
    <row r="37">
      <c r="A37" s="4" t="n"/>
      <c r="B37" s="5">
        <f>IF($A37="","",TRIM(ASC(UPPER($A37))))</f>
        <v/>
      </c>
      <c r="C37" s="6">
        <f>IF($A37="","",SUMPRODUCT(--EXACT($A$3:$A$302,$A37)))</f>
        <v/>
      </c>
      <c r="D37" s="6">
        <f>IF($A37="","",COUNTIF($B$3:$B$302,$B37))</f>
        <v/>
      </c>
      <c r="E37" s="7">
        <f>IF($A37="","",IF(COUNTIF($B$3:$B37,$B37)=1,"初出","2件目以降"))</f>
        <v/>
      </c>
      <c r="J37">
        <f>IF($A37="",1,$C37)</f>
        <v/>
      </c>
      <c r="K37">
        <f>IF($A37="",1,COUNTIF($A$3:$A$302,$A37))</f>
        <v/>
      </c>
    </row>
    <row r="38">
      <c r="A38" s="4" t="n"/>
      <c r="B38" s="5">
        <f>IF($A38="","",TRIM(ASC(UPPER($A38))))</f>
        <v/>
      </c>
      <c r="C38" s="6">
        <f>IF($A38="","",SUMPRODUCT(--EXACT($A$3:$A$302,$A38)))</f>
        <v/>
      </c>
      <c r="D38" s="6">
        <f>IF($A38="","",COUNTIF($B$3:$B$302,$B38))</f>
        <v/>
      </c>
      <c r="E38" s="7">
        <f>IF($A38="","",IF(COUNTIF($B$3:$B38,$B38)=1,"初出","2件目以降"))</f>
        <v/>
      </c>
      <c r="J38">
        <f>IF($A38="",1,$C38)</f>
        <v/>
      </c>
      <c r="K38">
        <f>IF($A38="",1,COUNTIF($A$3:$A$302,$A38))</f>
        <v/>
      </c>
    </row>
    <row r="39">
      <c r="A39" s="4" t="n"/>
      <c r="B39" s="5">
        <f>IF($A39="","",TRIM(ASC(UPPER($A39))))</f>
        <v/>
      </c>
      <c r="C39" s="6">
        <f>IF($A39="","",SUMPRODUCT(--EXACT($A$3:$A$302,$A39)))</f>
        <v/>
      </c>
      <c r="D39" s="6">
        <f>IF($A39="","",COUNTIF($B$3:$B$302,$B39))</f>
        <v/>
      </c>
      <c r="E39" s="7">
        <f>IF($A39="","",IF(COUNTIF($B$3:$B39,$B39)=1,"初出","2件目以降"))</f>
        <v/>
      </c>
      <c r="J39">
        <f>IF($A39="",1,$C39)</f>
        <v/>
      </c>
      <c r="K39">
        <f>IF($A39="",1,COUNTIF($A$3:$A$302,$A39))</f>
        <v/>
      </c>
    </row>
    <row r="40">
      <c r="A40" s="4" t="n"/>
      <c r="B40" s="5">
        <f>IF($A40="","",TRIM(ASC(UPPER($A40))))</f>
        <v/>
      </c>
      <c r="C40" s="6">
        <f>IF($A40="","",SUMPRODUCT(--EXACT($A$3:$A$302,$A40)))</f>
        <v/>
      </c>
      <c r="D40" s="6">
        <f>IF($A40="","",COUNTIF($B$3:$B$302,$B40))</f>
        <v/>
      </c>
      <c r="E40" s="7">
        <f>IF($A40="","",IF(COUNTIF($B$3:$B40,$B40)=1,"初出","2件目以降"))</f>
        <v/>
      </c>
      <c r="J40">
        <f>IF($A40="",1,$C40)</f>
        <v/>
      </c>
      <c r="K40">
        <f>IF($A40="",1,COUNTIF($A$3:$A$302,$A40))</f>
        <v/>
      </c>
    </row>
    <row r="41">
      <c r="A41" s="4" t="n"/>
      <c r="B41" s="5">
        <f>IF($A41="","",TRIM(ASC(UPPER($A41))))</f>
        <v/>
      </c>
      <c r="C41" s="6">
        <f>IF($A41="","",SUMPRODUCT(--EXACT($A$3:$A$302,$A41)))</f>
        <v/>
      </c>
      <c r="D41" s="6">
        <f>IF($A41="","",COUNTIF($B$3:$B$302,$B41))</f>
        <v/>
      </c>
      <c r="E41" s="7">
        <f>IF($A41="","",IF(COUNTIF($B$3:$B41,$B41)=1,"初出","2件目以降"))</f>
        <v/>
      </c>
      <c r="J41">
        <f>IF($A41="",1,$C41)</f>
        <v/>
      </c>
      <c r="K41">
        <f>IF($A41="",1,COUNTIF($A$3:$A$302,$A41))</f>
        <v/>
      </c>
    </row>
    <row r="42">
      <c r="A42" s="4" t="n"/>
      <c r="B42" s="5">
        <f>IF($A42="","",TRIM(ASC(UPPER($A42))))</f>
        <v/>
      </c>
      <c r="C42" s="6">
        <f>IF($A42="","",SUMPRODUCT(--EXACT($A$3:$A$302,$A42)))</f>
        <v/>
      </c>
      <c r="D42" s="6">
        <f>IF($A42="","",COUNTIF($B$3:$B$302,$B42))</f>
        <v/>
      </c>
      <c r="E42" s="7">
        <f>IF($A42="","",IF(COUNTIF($B$3:$B42,$B42)=1,"初出","2件目以降"))</f>
        <v/>
      </c>
      <c r="J42">
        <f>IF($A42="",1,$C42)</f>
        <v/>
      </c>
      <c r="K42">
        <f>IF($A42="",1,COUNTIF($A$3:$A$302,$A42))</f>
        <v/>
      </c>
    </row>
    <row r="43">
      <c r="A43" s="4" t="n"/>
      <c r="B43" s="5">
        <f>IF($A43="","",TRIM(ASC(UPPER($A43))))</f>
        <v/>
      </c>
      <c r="C43" s="6">
        <f>IF($A43="","",SUMPRODUCT(--EXACT($A$3:$A$302,$A43)))</f>
        <v/>
      </c>
      <c r="D43" s="6">
        <f>IF($A43="","",COUNTIF($B$3:$B$302,$B43))</f>
        <v/>
      </c>
      <c r="E43" s="7">
        <f>IF($A43="","",IF(COUNTIF($B$3:$B43,$B43)=1,"初出","2件目以降"))</f>
        <v/>
      </c>
      <c r="J43">
        <f>IF($A43="",1,$C43)</f>
        <v/>
      </c>
      <c r="K43">
        <f>IF($A43="",1,COUNTIF($A$3:$A$302,$A43))</f>
        <v/>
      </c>
    </row>
    <row r="44">
      <c r="A44" s="4" t="n"/>
      <c r="B44" s="5">
        <f>IF($A44="","",TRIM(ASC(UPPER($A44))))</f>
        <v/>
      </c>
      <c r="C44" s="6">
        <f>IF($A44="","",SUMPRODUCT(--EXACT($A$3:$A$302,$A44)))</f>
        <v/>
      </c>
      <c r="D44" s="6">
        <f>IF($A44="","",COUNTIF($B$3:$B$302,$B44))</f>
        <v/>
      </c>
      <c r="E44" s="7">
        <f>IF($A44="","",IF(COUNTIF($B$3:$B44,$B44)=1,"初出","2件目以降"))</f>
        <v/>
      </c>
      <c r="J44">
        <f>IF($A44="",1,$C44)</f>
        <v/>
      </c>
      <c r="K44">
        <f>IF($A44="",1,COUNTIF($A$3:$A$302,$A44))</f>
        <v/>
      </c>
    </row>
    <row r="45">
      <c r="A45" s="4" t="n"/>
      <c r="B45" s="5">
        <f>IF($A45="","",TRIM(ASC(UPPER($A45))))</f>
        <v/>
      </c>
      <c r="C45" s="6">
        <f>IF($A45="","",SUMPRODUCT(--EXACT($A$3:$A$302,$A45)))</f>
        <v/>
      </c>
      <c r="D45" s="6">
        <f>IF($A45="","",COUNTIF($B$3:$B$302,$B45))</f>
        <v/>
      </c>
      <c r="E45" s="7">
        <f>IF($A45="","",IF(COUNTIF($B$3:$B45,$B45)=1,"初出","2件目以降"))</f>
        <v/>
      </c>
      <c r="J45">
        <f>IF($A45="",1,$C45)</f>
        <v/>
      </c>
      <c r="K45">
        <f>IF($A45="",1,COUNTIF($A$3:$A$302,$A45))</f>
        <v/>
      </c>
    </row>
    <row r="46">
      <c r="A46" s="4" t="n"/>
      <c r="B46" s="5">
        <f>IF($A46="","",TRIM(ASC(UPPER($A46))))</f>
        <v/>
      </c>
      <c r="C46" s="6">
        <f>IF($A46="","",SUMPRODUCT(--EXACT($A$3:$A$302,$A46)))</f>
        <v/>
      </c>
      <c r="D46" s="6">
        <f>IF($A46="","",COUNTIF($B$3:$B$302,$B46))</f>
        <v/>
      </c>
      <c r="E46" s="7">
        <f>IF($A46="","",IF(COUNTIF($B$3:$B46,$B46)=1,"初出","2件目以降"))</f>
        <v/>
      </c>
      <c r="J46">
        <f>IF($A46="",1,$C46)</f>
        <v/>
      </c>
      <c r="K46">
        <f>IF($A46="",1,COUNTIF($A$3:$A$302,$A46))</f>
        <v/>
      </c>
    </row>
    <row r="47">
      <c r="A47" s="4" t="n"/>
      <c r="B47" s="5">
        <f>IF($A47="","",TRIM(ASC(UPPER($A47))))</f>
        <v/>
      </c>
      <c r="C47" s="6">
        <f>IF($A47="","",SUMPRODUCT(--EXACT($A$3:$A$302,$A47)))</f>
        <v/>
      </c>
      <c r="D47" s="6">
        <f>IF($A47="","",COUNTIF($B$3:$B$302,$B47))</f>
        <v/>
      </c>
      <c r="E47" s="7">
        <f>IF($A47="","",IF(COUNTIF($B$3:$B47,$B47)=1,"初出","2件目以降"))</f>
        <v/>
      </c>
      <c r="J47">
        <f>IF($A47="",1,$C47)</f>
        <v/>
      </c>
      <c r="K47">
        <f>IF($A47="",1,COUNTIF($A$3:$A$302,$A47))</f>
        <v/>
      </c>
    </row>
    <row r="48">
      <c r="A48" s="4" t="n"/>
      <c r="B48" s="5">
        <f>IF($A48="","",TRIM(ASC(UPPER($A48))))</f>
        <v/>
      </c>
      <c r="C48" s="6">
        <f>IF($A48="","",SUMPRODUCT(--EXACT($A$3:$A$302,$A48)))</f>
        <v/>
      </c>
      <c r="D48" s="6">
        <f>IF($A48="","",COUNTIF($B$3:$B$302,$B48))</f>
        <v/>
      </c>
      <c r="E48" s="7">
        <f>IF($A48="","",IF(COUNTIF($B$3:$B48,$B48)=1,"初出","2件目以降"))</f>
        <v/>
      </c>
      <c r="J48">
        <f>IF($A48="",1,$C48)</f>
        <v/>
      </c>
      <c r="K48">
        <f>IF($A48="",1,COUNTIF($A$3:$A$302,$A48))</f>
        <v/>
      </c>
    </row>
    <row r="49">
      <c r="A49" s="4" t="n"/>
      <c r="B49" s="5">
        <f>IF($A49="","",TRIM(ASC(UPPER($A49))))</f>
        <v/>
      </c>
      <c r="C49" s="6">
        <f>IF($A49="","",SUMPRODUCT(--EXACT($A$3:$A$302,$A49)))</f>
        <v/>
      </c>
      <c r="D49" s="6">
        <f>IF($A49="","",COUNTIF($B$3:$B$302,$B49))</f>
        <v/>
      </c>
      <c r="E49" s="7">
        <f>IF($A49="","",IF(COUNTIF($B$3:$B49,$B49)=1,"初出","2件目以降"))</f>
        <v/>
      </c>
      <c r="J49">
        <f>IF($A49="",1,$C49)</f>
        <v/>
      </c>
      <c r="K49">
        <f>IF($A49="",1,COUNTIF($A$3:$A$302,$A49))</f>
        <v/>
      </c>
    </row>
    <row r="50">
      <c r="A50" s="4" t="n"/>
      <c r="B50" s="5">
        <f>IF($A50="","",TRIM(ASC(UPPER($A50))))</f>
        <v/>
      </c>
      <c r="C50" s="6">
        <f>IF($A50="","",SUMPRODUCT(--EXACT($A$3:$A$302,$A50)))</f>
        <v/>
      </c>
      <c r="D50" s="6">
        <f>IF($A50="","",COUNTIF($B$3:$B$302,$B50))</f>
        <v/>
      </c>
      <c r="E50" s="7">
        <f>IF($A50="","",IF(COUNTIF($B$3:$B50,$B50)=1,"初出","2件目以降"))</f>
        <v/>
      </c>
      <c r="J50">
        <f>IF($A50="",1,$C50)</f>
        <v/>
      </c>
      <c r="K50">
        <f>IF($A50="",1,COUNTIF($A$3:$A$302,$A50))</f>
        <v/>
      </c>
    </row>
    <row r="51">
      <c r="A51" s="4" t="n"/>
      <c r="B51" s="5">
        <f>IF($A51="","",TRIM(ASC(UPPER($A51))))</f>
        <v/>
      </c>
      <c r="C51" s="6">
        <f>IF($A51="","",SUMPRODUCT(--EXACT($A$3:$A$302,$A51)))</f>
        <v/>
      </c>
      <c r="D51" s="6">
        <f>IF($A51="","",COUNTIF($B$3:$B$302,$B51))</f>
        <v/>
      </c>
      <c r="E51" s="7">
        <f>IF($A51="","",IF(COUNTIF($B$3:$B51,$B51)=1,"初出","2件目以降"))</f>
        <v/>
      </c>
      <c r="J51">
        <f>IF($A51="",1,$C51)</f>
        <v/>
      </c>
      <c r="K51">
        <f>IF($A51="",1,COUNTIF($A$3:$A$302,$A51))</f>
        <v/>
      </c>
    </row>
    <row r="52">
      <c r="A52" s="4" t="n"/>
      <c r="B52" s="5">
        <f>IF($A52="","",TRIM(ASC(UPPER($A52))))</f>
        <v/>
      </c>
      <c r="C52" s="6">
        <f>IF($A52="","",SUMPRODUCT(--EXACT($A$3:$A$302,$A52)))</f>
        <v/>
      </c>
      <c r="D52" s="6">
        <f>IF($A52="","",COUNTIF($B$3:$B$302,$B52))</f>
        <v/>
      </c>
      <c r="E52" s="7">
        <f>IF($A52="","",IF(COUNTIF($B$3:$B52,$B52)=1,"初出","2件目以降"))</f>
        <v/>
      </c>
      <c r="J52">
        <f>IF($A52="",1,$C52)</f>
        <v/>
      </c>
      <c r="K52">
        <f>IF($A52="",1,COUNTIF($A$3:$A$302,$A52))</f>
        <v/>
      </c>
    </row>
    <row r="53">
      <c r="A53" s="4" t="n"/>
      <c r="B53" s="5">
        <f>IF($A53="","",TRIM(ASC(UPPER($A53))))</f>
        <v/>
      </c>
      <c r="C53" s="6">
        <f>IF($A53="","",SUMPRODUCT(--EXACT($A$3:$A$302,$A53)))</f>
        <v/>
      </c>
      <c r="D53" s="6">
        <f>IF($A53="","",COUNTIF($B$3:$B$302,$B53))</f>
        <v/>
      </c>
      <c r="E53" s="7">
        <f>IF($A53="","",IF(COUNTIF($B$3:$B53,$B53)=1,"初出","2件目以降"))</f>
        <v/>
      </c>
      <c r="J53">
        <f>IF($A53="",1,$C53)</f>
        <v/>
      </c>
      <c r="K53">
        <f>IF($A53="",1,COUNTIF($A$3:$A$302,$A53))</f>
        <v/>
      </c>
    </row>
    <row r="54">
      <c r="A54" s="4" t="n"/>
      <c r="B54" s="5">
        <f>IF($A54="","",TRIM(ASC(UPPER($A54))))</f>
        <v/>
      </c>
      <c r="C54" s="6">
        <f>IF($A54="","",SUMPRODUCT(--EXACT($A$3:$A$302,$A54)))</f>
        <v/>
      </c>
      <c r="D54" s="6">
        <f>IF($A54="","",COUNTIF($B$3:$B$302,$B54))</f>
        <v/>
      </c>
      <c r="E54" s="7">
        <f>IF($A54="","",IF(COUNTIF($B$3:$B54,$B54)=1,"初出","2件目以降"))</f>
        <v/>
      </c>
      <c r="J54">
        <f>IF($A54="",1,$C54)</f>
        <v/>
      </c>
      <c r="K54">
        <f>IF($A54="",1,COUNTIF($A$3:$A$302,$A54))</f>
        <v/>
      </c>
    </row>
    <row r="55">
      <c r="A55" s="4" t="n"/>
      <c r="B55" s="5">
        <f>IF($A55="","",TRIM(ASC(UPPER($A55))))</f>
        <v/>
      </c>
      <c r="C55" s="6">
        <f>IF($A55="","",SUMPRODUCT(--EXACT($A$3:$A$302,$A55)))</f>
        <v/>
      </c>
      <c r="D55" s="6">
        <f>IF($A55="","",COUNTIF($B$3:$B$302,$B55))</f>
        <v/>
      </c>
      <c r="E55" s="7">
        <f>IF($A55="","",IF(COUNTIF($B$3:$B55,$B55)=1,"初出","2件目以降"))</f>
        <v/>
      </c>
      <c r="J55">
        <f>IF($A55="",1,$C55)</f>
        <v/>
      </c>
      <c r="K55">
        <f>IF($A55="",1,COUNTIF($A$3:$A$302,$A55))</f>
        <v/>
      </c>
    </row>
    <row r="56">
      <c r="A56" s="4" t="n"/>
      <c r="B56" s="5">
        <f>IF($A56="","",TRIM(ASC(UPPER($A56))))</f>
        <v/>
      </c>
      <c r="C56" s="6">
        <f>IF($A56="","",SUMPRODUCT(--EXACT($A$3:$A$302,$A56)))</f>
        <v/>
      </c>
      <c r="D56" s="6">
        <f>IF($A56="","",COUNTIF($B$3:$B$302,$B56))</f>
        <v/>
      </c>
      <c r="E56" s="7">
        <f>IF($A56="","",IF(COUNTIF($B$3:$B56,$B56)=1,"初出","2件目以降"))</f>
        <v/>
      </c>
      <c r="J56">
        <f>IF($A56="",1,$C56)</f>
        <v/>
      </c>
      <c r="K56">
        <f>IF($A56="",1,COUNTIF($A$3:$A$302,$A56))</f>
        <v/>
      </c>
    </row>
    <row r="57">
      <c r="A57" s="4" t="n"/>
      <c r="B57" s="5">
        <f>IF($A57="","",TRIM(ASC(UPPER($A57))))</f>
        <v/>
      </c>
      <c r="C57" s="6">
        <f>IF($A57="","",SUMPRODUCT(--EXACT($A$3:$A$302,$A57)))</f>
        <v/>
      </c>
      <c r="D57" s="6">
        <f>IF($A57="","",COUNTIF($B$3:$B$302,$B57))</f>
        <v/>
      </c>
      <c r="E57" s="7">
        <f>IF($A57="","",IF(COUNTIF($B$3:$B57,$B57)=1,"初出","2件目以降"))</f>
        <v/>
      </c>
      <c r="J57">
        <f>IF($A57="",1,$C57)</f>
        <v/>
      </c>
      <c r="K57">
        <f>IF($A57="",1,COUNTIF($A$3:$A$302,$A57))</f>
        <v/>
      </c>
    </row>
    <row r="58">
      <c r="A58" s="4" t="n"/>
      <c r="B58" s="5">
        <f>IF($A58="","",TRIM(ASC(UPPER($A58))))</f>
        <v/>
      </c>
      <c r="C58" s="6">
        <f>IF($A58="","",SUMPRODUCT(--EXACT($A$3:$A$302,$A58)))</f>
        <v/>
      </c>
      <c r="D58" s="6">
        <f>IF($A58="","",COUNTIF($B$3:$B$302,$B58))</f>
        <v/>
      </c>
      <c r="E58" s="7">
        <f>IF($A58="","",IF(COUNTIF($B$3:$B58,$B58)=1,"初出","2件目以降"))</f>
        <v/>
      </c>
      <c r="J58">
        <f>IF($A58="",1,$C58)</f>
        <v/>
      </c>
      <c r="K58">
        <f>IF($A58="",1,COUNTIF($A$3:$A$302,$A58))</f>
        <v/>
      </c>
    </row>
    <row r="59">
      <c r="A59" s="4" t="n"/>
      <c r="B59" s="5">
        <f>IF($A59="","",TRIM(ASC(UPPER($A59))))</f>
        <v/>
      </c>
      <c r="C59" s="6">
        <f>IF($A59="","",SUMPRODUCT(--EXACT($A$3:$A$302,$A59)))</f>
        <v/>
      </c>
      <c r="D59" s="6">
        <f>IF($A59="","",COUNTIF($B$3:$B$302,$B59))</f>
        <v/>
      </c>
      <c r="E59" s="7">
        <f>IF($A59="","",IF(COUNTIF($B$3:$B59,$B59)=1,"初出","2件目以降"))</f>
        <v/>
      </c>
      <c r="J59">
        <f>IF($A59="",1,$C59)</f>
        <v/>
      </c>
      <c r="K59">
        <f>IF($A59="",1,COUNTIF($A$3:$A$302,$A59))</f>
        <v/>
      </c>
    </row>
    <row r="60">
      <c r="A60" s="4" t="n"/>
      <c r="B60" s="5">
        <f>IF($A60="","",TRIM(ASC(UPPER($A60))))</f>
        <v/>
      </c>
      <c r="C60" s="6">
        <f>IF($A60="","",SUMPRODUCT(--EXACT($A$3:$A$302,$A60)))</f>
        <v/>
      </c>
      <c r="D60" s="6">
        <f>IF($A60="","",COUNTIF($B$3:$B$302,$B60))</f>
        <v/>
      </c>
      <c r="E60" s="7">
        <f>IF($A60="","",IF(COUNTIF($B$3:$B60,$B60)=1,"初出","2件目以降"))</f>
        <v/>
      </c>
      <c r="J60">
        <f>IF($A60="",1,$C60)</f>
        <v/>
      </c>
      <c r="K60">
        <f>IF($A60="",1,COUNTIF($A$3:$A$302,$A60))</f>
        <v/>
      </c>
    </row>
    <row r="61">
      <c r="A61" s="4" t="n"/>
      <c r="B61" s="5">
        <f>IF($A61="","",TRIM(ASC(UPPER($A61))))</f>
        <v/>
      </c>
      <c r="C61" s="6">
        <f>IF($A61="","",SUMPRODUCT(--EXACT($A$3:$A$302,$A61)))</f>
        <v/>
      </c>
      <c r="D61" s="6">
        <f>IF($A61="","",COUNTIF($B$3:$B$302,$B61))</f>
        <v/>
      </c>
      <c r="E61" s="7">
        <f>IF($A61="","",IF(COUNTIF($B$3:$B61,$B61)=1,"初出","2件目以降"))</f>
        <v/>
      </c>
      <c r="J61">
        <f>IF($A61="",1,$C61)</f>
        <v/>
      </c>
      <c r="K61">
        <f>IF($A61="",1,COUNTIF($A$3:$A$302,$A61))</f>
        <v/>
      </c>
    </row>
    <row r="62">
      <c r="A62" s="4" t="n"/>
      <c r="B62" s="5">
        <f>IF($A62="","",TRIM(ASC(UPPER($A62))))</f>
        <v/>
      </c>
      <c r="C62" s="6">
        <f>IF($A62="","",SUMPRODUCT(--EXACT($A$3:$A$302,$A62)))</f>
        <v/>
      </c>
      <c r="D62" s="6">
        <f>IF($A62="","",COUNTIF($B$3:$B$302,$B62))</f>
        <v/>
      </c>
      <c r="E62" s="7">
        <f>IF($A62="","",IF(COUNTIF($B$3:$B62,$B62)=1,"初出","2件目以降"))</f>
        <v/>
      </c>
      <c r="J62">
        <f>IF($A62="",1,$C62)</f>
        <v/>
      </c>
      <c r="K62">
        <f>IF($A62="",1,COUNTIF($A$3:$A$302,$A62))</f>
        <v/>
      </c>
    </row>
    <row r="63">
      <c r="A63" s="4" t="n"/>
      <c r="B63" s="5">
        <f>IF($A63="","",TRIM(ASC(UPPER($A63))))</f>
        <v/>
      </c>
      <c r="C63" s="6">
        <f>IF($A63="","",SUMPRODUCT(--EXACT($A$3:$A$302,$A63)))</f>
        <v/>
      </c>
      <c r="D63" s="6">
        <f>IF($A63="","",COUNTIF($B$3:$B$302,$B63))</f>
        <v/>
      </c>
      <c r="E63" s="7">
        <f>IF($A63="","",IF(COUNTIF($B$3:$B63,$B63)=1,"初出","2件目以降"))</f>
        <v/>
      </c>
      <c r="J63">
        <f>IF($A63="",1,$C63)</f>
        <v/>
      </c>
      <c r="K63">
        <f>IF($A63="",1,COUNTIF($A$3:$A$302,$A63))</f>
        <v/>
      </c>
    </row>
    <row r="64">
      <c r="A64" s="4" t="n"/>
      <c r="B64" s="5">
        <f>IF($A64="","",TRIM(ASC(UPPER($A64))))</f>
        <v/>
      </c>
      <c r="C64" s="6">
        <f>IF($A64="","",SUMPRODUCT(--EXACT($A$3:$A$302,$A64)))</f>
        <v/>
      </c>
      <c r="D64" s="6">
        <f>IF($A64="","",COUNTIF($B$3:$B$302,$B64))</f>
        <v/>
      </c>
      <c r="E64" s="7">
        <f>IF($A64="","",IF(COUNTIF($B$3:$B64,$B64)=1,"初出","2件目以降"))</f>
        <v/>
      </c>
      <c r="J64">
        <f>IF($A64="",1,$C64)</f>
        <v/>
      </c>
      <c r="K64">
        <f>IF($A64="",1,COUNTIF($A$3:$A$302,$A64))</f>
        <v/>
      </c>
    </row>
    <row r="65">
      <c r="A65" s="4" t="n"/>
      <c r="B65" s="5">
        <f>IF($A65="","",TRIM(ASC(UPPER($A65))))</f>
        <v/>
      </c>
      <c r="C65" s="6">
        <f>IF($A65="","",SUMPRODUCT(--EXACT($A$3:$A$302,$A65)))</f>
        <v/>
      </c>
      <c r="D65" s="6">
        <f>IF($A65="","",COUNTIF($B$3:$B$302,$B65))</f>
        <v/>
      </c>
      <c r="E65" s="7">
        <f>IF($A65="","",IF(COUNTIF($B$3:$B65,$B65)=1,"初出","2件目以降"))</f>
        <v/>
      </c>
      <c r="J65">
        <f>IF($A65="",1,$C65)</f>
        <v/>
      </c>
      <c r="K65">
        <f>IF($A65="",1,COUNTIF($A$3:$A$302,$A65))</f>
        <v/>
      </c>
    </row>
    <row r="66">
      <c r="A66" s="4" t="n"/>
      <c r="B66" s="5">
        <f>IF($A66="","",TRIM(ASC(UPPER($A66))))</f>
        <v/>
      </c>
      <c r="C66" s="6">
        <f>IF($A66="","",SUMPRODUCT(--EXACT($A$3:$A$302,$A66)))</f>
        <v/>
      </c>
      <c r="D66" s="6">
        <f>IF($A66="","",COUNTIF($B$3:$B$302,$B66))</f>
        <v/>
      </c>
      <c r="E66" s="7">
        <f>IF($A66="","",IF(COUNTIF($B$3:$B66,$B66)=1,"初出","2件目以降"))</f>
        <v/>
      </c>
      <c r="J66">
        <f>IF($A66="",1,$C66)</f>
        <v/>
      </c>
      <c r="K66">
        <f>IF($A66="",1,COUNTIF($A$3:$A$302,$A66))</f>
        <v/>
      </c>
    </row>
    <row r="67">
      <c r="A67" s="4" t="n"/>
      <c r="B67" s="5">
        <f>IF($A67="","",TRIM(ASC(UPPER($A67))))</f>
        <v/>
      </c>
      <c r="C67" s="6">
        <f>IF($A67="","",SUMPRODUCT(--EXACT($A$3:$A$302,$A67)))</f>
        <v/>
      </c>
      <c r="D67" s="6">
        <f>IF($A67="","",COUNTIF($B$3:$B$302,$B67))</f>
        <v/>
      </c>
      <c r="E67" s="7">
        <f>IF($A67="","",IF(COUNTIF($B$3:$B67,$B67)=1,"初出","2件目以降"))</f>
        <v/>
      </c>
      <c r="J67">
        <f>IF($A67="",1,$C67)</f>
        <v/>
      </c>
      <c r="K67">
        <f>IF($A67="",1,COUNTIF($A$3:$A$302,$A67))</f>
        <v/>
      </c>
    </row>
    <row r="68">
      <c r="A68" s="4" t="n"/>
      <c r="B68" s="5">
        <f>IF($A68="","",TRIM(ASC(UPPER($A68))))</f>
        <v/>
      </c>
      <c r="C68" s="6">
        <f>IF($A68="","",SUMPRODUCT(--EXACT($A$3:$A$302,$A68)))</f>
        <v/>
      </c>
      <c r="D68" s="6">
        <f>IF($A68="","",COUNTIF($B$3:$B$302,$B68))</f>
        <v/>
      </c>
      <c r="E68" s="7">
        <f>IF($A68="","",IF(COUNTIF($B$3:$B68,$B68)=1,"初出","2件目以降"))</f>
        <v/>
      </c>
      <c r="J68">
        <f>IF($A68="",1,$C68)</f>
        <v/>
      </c>
      <c r="K68">
        <f>IF($A68="",1,COUNTIF($A$3:$A$302,$A68))</f>
        <v/>
      </c>
    </row>
    <row r="69">
      <c r="A69" s="4" t="n"/>
      <c r="B69" s="5">
        <f>IF($A69="","",TRIM(ASC(UPPER($A69))))</f>
        <v/>
      </c>
      <c r="C69" s="6">
        <f>IF($A69="","",SUMPRODUCT(--EXACT($A$3:$A$302,$A69)))</f>
        <v/>
      </c>
      <c r="D69" s="6">
        <f>IF($A69="","",COUNTIF($B$3:$B$302,$B69))</f>
        <v/>
      </c>
      <c r="E69" s="7">
        <f>IF($A69="","",IF(COUNTIF($B$3:$B69,$B69)=1,"初出","2件目以降"))</f>
        <v/>
      </c>
      <c r="J69">
        <f>IF($A69="",1,$C69)</f>
        <v/>
      </c>
      <c r="K69">
        <f>IF($A69="",1,COUNTIF($A$3:$A$302,$A69))</f>
        <v/>
      </c>
    </row>
    <row r="70">
      <c r="A70" s="4" t="n"/>
      <c r="B70" s="5">
        <f>IF($A70="","",TRIM(ASC(UPPER($A70))))</f>
        <v/>
      </c>
      <c r="C70" s="6">
        <f>IF($A70="","",SUMPRODUCT(--EXACT($A$3:$A$302,$A70)))</f>
        <v/>
      </c>
      <c r="D70" s="6">
        <f>IF($A70="","",COUNTIF($B$3:$B$302,$B70))</f>
        <v/>
      </c>
      <c r="E70" s="7">
        <f>IF($A70="","",IF(COUNTIF($B$3:$B70,$B70)=1,"初出","2件目以降"))</f>
        <v/>
      </c>
      <c r="J70">
        <f>IF($A70="",1,$C70)</f>
        <v/>
      </c>
      <c r="K70">
        <f>IF($A70="",1,COUNTIF($A$3:$A$302,$A70))</f>
        <v/>
      </c>
    </row>
    <row r="71">
      <c r="A71" s="4" t="n"/>
      <c r="B71" s="5">
        <f>IF($A71="","",TRIM(ASC(UPPER($A71))))</f>
        <v/>
      </c>
      <c r="C71" s="6">
        <f>IF($A71="","",SUMPRODUCT(--EXACT($A$3:$A$302,$A71)))</f>
        <v/>
      </c>
      <c r="D71" s="6">
        <f>IF($A71="","",COUNTIF($B$3:$B$302,$B71))</f>
        <v/>
      </c>
      <c r="E71" s="7">
        <f>IF($A71="","",IF(COUNTIF($B$3:$B71,$B71)=1,"初出","2件目以降"))</f>
        <v/>
      </c>
      <c r="J71">
        <f>IF($A71="",1,$C71)</f>
        <v/>
      </c>
      <c r="K71">
        <f>IF($A71="",1,COUNTIF($A$3:$A$302,$A71))</f>
        <v/>
      </c>
    </row>
    <row r="72">
      <c r="A72" s="4" t="n"/>
      <c r="B72" s="5">
        <f>IF($A72="","",TRIM(ASC(UPPER($A72))))</f>
        <v/>
      </c>
      <c r="C72" s="6">
        <f>IF($A72="","",SUMPRODUCT(--EXACT($A$3:$A$302,$A72)))</f>
        <v/>
      </c>
      <c r="D72" s="6">
        <f>IF($A72="","",COUNTIF($B$3:$B$302,$B72))</f>
        <v/>
      </c>
      <c r="E72" s="7">
        <f>IF($A72="","",IF(COUNTIF($B$3:$B72,$B72)=1,"初出","2件目以降"))</f>
        <v/>
      </c>
      <c r="J72">
        <f>IF($A72="",1,$C72)</f>
        <v/>
      </c>
      <c r="K72">
        <f>IF($A72="",1,COUNTIF($A$3:$A$302,$A72))</f>
        <v/>
      </c>
    </row>
    <row r="73">
      <c r="A73" s="4" t="n"/>
      <c r="B73" s="5">
        <f>IF($A73="","",TRIM(ASC(UPPER($A73))))</f>
        <v/>
      </c>
      <c r="C73" s="6">
        <f>IF($A73="","",SUMPRODUCT(--EXACT($A$3:$A$302,$A73)))</f>
        <v/>
      </c>
      <c r="D73" s="6">
        <f>IF($A73="","",COUNTIF($B$3:$B$302,$B73))</f>
        <v/>
      </c>
      <c r="E73" s="7">
        <f>IF($A73="","",IF(COUNTIF($B$3:$B73,$B73)=1,"初出","2件目以降"))</f>
        <v/>
      </c>
      <c r="J73">
        <f>IF($A73="",1,$C73)</f>
        <v/>
      </c>
      <c r="K73">
        <f>IF($A73="",1,COUNTIF($A$3:$A$302,$A73))</f>
        <v/>
      </c>
    </row>
    <row r="74">
      <c r="A74" s="4" t="n"/>
      <c r="B74" s="5">
        <f>IF($A74="","",TRIM(ASC(UPPER($A74))))</f>
        <v/>
      </c>
      <c r="C74" s="6">
        <f>IF($A74="","",SUMPRODUCT(--EXACT($A$3:$A$302,$A74)))</f>
        <v/>
      </c>
      <c r="D74" s="6">
        <f>IF($A74="","",COUNTIF($B$3:$B$302,$B74))</f>
        <v/>
      </c>
      <c r="E74" s="7">
        <f>IF($A74="","",IF(COUNTIF($B$3:$B74,$B74)=1,"初出","2件目以降"))</f>
        <v/>
      </c>
      <c r="J74">
        <f>IF($A74="",1,$C74)</f>
        <v/>
      </c>
      <c r="K74">
        <f>IF($A74="",1,COUNTIF($A$3:$A$302,$A74))</f>
        <v/>
      </c>
    </row>
    <row r="75">
      <c r="A75" s="4" t="n"/>
      <c r="B75" s="5">
        <f>IF($A75="","",TRIM(ASC(UPPER($A75))))</f>
        <v/>
      </c>
      <c r="C75" s="6">
        <f>IF($A75="","",SUMPRODUCT(--EXACT($A$3:$A$302,$A75)))</f>
        <v/>
      </c>
      <c r="D75" s="6">
        <f>IF($A75="","",COUNTIF($B$3:$B$302,$B75))</f>
        <v/>
      </c>
      <c r="E75" s="7">
        <f>IF($A75="","",IF(COUNTIF($B$3:$B75,$B75)=1,"初出","2件目以降"))</f>
        <v/>
      </c>
      <c r="J75">
        <f>IF($A75="",1,$C75)</f>
        <v/>
      </c>
      <c r="K75">
        <f>IF($A75="",1,COUNTIF($A$3:$A$302,$A75))</f>
        <v/>
      </c>
    </row>
    <row r="76">
      <c r="A76" s="4" t="n"/>
      <c r="B76" s="5">
        <f>IF($A76="","",TRIM(ASC(UPPER($A76))))</f>
        <v/>
      </c>
      <c r="C76" s="6">
        <f>IF($A76="","",SUMPRODUCT(--EXACT($A$3:$A$302,$A76)))</f>
        <v/>
      </c>
      <c r="D76" s="6">
        <f>IF($A76="","",COUNTIF($B$3:$B$302,$B76))</f>
        <v/>
      </c>
      <c r="E76" s="7">
        <f>IF($A76="","",IF(COUNTIF($B$3:$B76,$B76)=1,"初出","2件目以降"))</f>
        <v/>
      </c>
      <c r="J76">
        <f>IF($A76="",1,$C76)</f>
        <v/>
      </c>
      <c r="K76">
        <f>IF($A76="",1,COUNTIF($A$3:$A$302,$A76))</f>
        <v/>
      </c>
    </row>
    <row r="77">
      <c r="A77" s="4" t="n"/>
      <c r="B77" s="5">
        <f>IF($A77="","",TRIM(ASC(UPPER($A77))))</f>
        <v/>
      </c>
      <c r="C77" s="6">
        <f>IF($A77="","",SUMPRODUCT(--EXACT($A$3:$A$302,$A77)))</f>
        <v/>
      </c>
      <c r="D77" s="6">
        <f>IF($A77="","",COUNTIF($B$3:$B$302,$B77))</f>
        <v/>
      </c>
      <c r="E77" s="7">
        <f>IF($A77="","",IF(COUNTIF($B$3:$B77,$B77)=1,"初出","2件目以降"))</f>
        <v/>
      </c>
      <c r="J77">
        <f>IF($A77="",1,$C77)</f>
        <v/>
      </c>
      <c r="K77">
        <f>IF($A77="",1,COUNTIF($A$3:$A$302,$A77))</f>
        <v/>
      </c>
    </row>
    <row r="78">
      <c r="A78" s="4" t="n"/>
      <c r="B78" s="5">
        <f>IF($A78="","",TRIM(ASC(UPPER($A78))))</f>
        <v/>
      </c>
      <c r="C78" s="6">
        <f>IF($A78="","",SUMPRODUCT(--EXACT($A$3:$A$302,$A78)))</f>
        <v/>
      </c>
      <c r="D78" s="6">
        <f>IF($A78="","",COUNTIF($B$3:$B$302,$B78))</f>
        <v/>
      </c>
      <c r="E78" s="7">
        <f>IF($A78="","",IF(COUNTIF($B$3:$B78,$B78)=1,"初出","2件目以降"))</f>
        <v/>
      </c>
      <c r="J78">
        <f>IF($A78="",1,$C78)</f>
        <v/>
      </c>
      <c r="K78">
        <f>IF($A78="",1,COUNTIF($A$3:$A$302,$A78))</f>
        <v/>
      </c>
    </row>
    <row r="79">
      <c r="A79" s="4" t="n"/>
      <c r="B79" s="5">
        <f>IF($A79="","",TRIM(ASC(UPPER($A79))))</f>
        <v/>
      </c>
      <c r="C79" s="6">
        <f>IF($A79="","",SUMPRODUCT(--EXACT($A$3:$A$302,$A79)))</f>
        <v/>
      </c>
      <c r="D79" s="6">
        <f>IF($A79="","",COUNTIF($B$3:$B$302,$B79))</f>
        <v/>
      </c>
      <c r="E79" s="7">
        <f>IF($A79="","",IF(COUNTIF($B$3:$B79,$B79)=1,"初出","2件目以降"))</f>
        <v/>
      </c>
      <c r="J79">
        <f>IF($A79="",1,$C79)</f>
        <v/>
      </c>
      <c r="K79">
        <f>IF($A79="",1,COUNTIF($A$3:$A$302,$A79))</f>
        <v/>
      </c>
    </row>
    <row r="80">
      <c r="A80" s="4" t="n"/>
      <c r="B80" s="5">
        <f>IF($A80="","",TRIM(ASC(UPPER($A80))))</f>
        <v/>
      </c>
      <c r="C80" s="6">
        <f>IF($A80="","",SUMPRODUCT(--EXACT($A$3:$A$302,$A80)))</f>
        <v/>
      </c>
      <c r="D80" s="6">
        <f>IF($A80="","",COUNTIF($B$3:$B$302,$B80))</f>
        <v/>
      </c>
      <c r="E80" s="7">
        <f>IF($A80="","",IF(COUNTIF($B$3:$B80,$B80)=1,"初出","2件目以降"))</f>
        <v/>
      </c>
      <c r="J80">
        <f>IF($A80="",1,$C80)</f>
        <v/>
      </c>
      <c r="K80">
        <f>IF($A80="",1,COUNTIF($A$3:$A$302,$A80))</f>
        <v/>
      </c>
    </row>
    <row r="81">
      <c r="A81" s="4" t="n"/>
      <c r="B81" s="5">
        <f>IF($A81="","",TRIM(ASC(UPPER($A81))))</f>
        <v/>
      </c>
      <c r="C81" s="6">
        <f>IF($A81="","",SUMPRODUCT(--EXACT($A$3:$A$302,$A81)))</f>
        <v/>
      </c>
      <c r="D81" s="6">
        <f>IF($A81="","",COUNTIF($B$3:$B$302,$B81))</f>
        <v/>
      </c>
      <c r="E81" s="7">
        <f>IF($A81="","",IF(COUNTIF($B$3:$B81,$B81)=1,"初出","2件目以降"))</f>
        <v/>
      </c>
      <c r="J81">
        <f>IF($A81="",1,$C81)</f>
        <v/>
      </c>
      <c r="K81">
        <f>IF($A81="",1,COUNTIF($A$3:$A$302,$A81))</f>
        <v/>
      </c>
    </row>
    <row r="82">
      <c r="A82" s="4" t="n"/>
      <c r="B82" s="5">
        <f>IF($A82="","",TRIM(ASC(UPPER($A82))))</f>
        <v/>
      </c>
      <c r="C82" s="6">
        <f>IF($A82="","",SUMPRODUCT(--EXACT($A$3:$A$302,$A82)))</f>
        <v/>
      </c>
      <c r="D82" s="6">
        <f>IF($A82="","",COUNTIF($B$3:$B$302,$B82))</f>
        <v/>
      </c>
      <c r="E82" s="7">
        <f>IF($A82="","",IF(COUNTIF($B$3:$B82,$B82)=1,"初出","2件目以降"))</f>
        <v/>
      </c>
      <c r="J82">
        <f>IF($A82="",1,$C82)</f>
        <v/>
      </c>
      <c r="K82">
        <f>IF($A82="",1,COUNTIF($A$3:$A$302,$A82))</f>
        <v/>
      </c>
    </row>
    <row r="83">
      <c r="A83" s="4" t="n"/>
      <c r="B83" s="5">
        <f>IF($A83="","",TRIM(ASC(UPPER($A83))))</f>
        <v/>
      </c>
      <c r="C83" s="6">
        <f>IF($A83="","",SUMPRODUCT(--EXACT($A$3:$A$302,$A83)))</f>
        <v/>
      </c>
      <c r="D83" s="6">
        <f>IF($A83="","",COUNTIF($B$3:$B$302,$B83))</f>
        <v/>
      </c>
      <c r="E83" s="7">
        <f>IF($A83="","",IF(COUNTIF($B$3:$B83,$B83)=1,"初出","2件目以降"))</f>
        <v/>
      </c>
      <c r="J83">
        <f>IF($A83="",1,$C83)</f>
        <v/>
      </c>
      <c r="K83">
        <f>IF($A83="",1,COUNTIF($A$3:$A$302,$A83))</f>
        <v/>
      </c>
    </row>
    <row r="84">
      <c r="A84" s="4" t="n"/>
      <c r="B84" s="5">
        <f>IF($A84="","",TRIM(ASC(UPPER($A84))))</f>
        <v/>
      </c>
      <c r="C84" s="6">
        <f>IF($A84="","",SUMPRODUCT(--EXACT($A$3:$A$302,$A84)))</f>
        <v/>
      </c>
      <c r="D84" s="6">
        <f>IF($A84="","",COUNTIF($B$3:$B$302,$B84))</f>
        <v/>
      </c>
      <c r="E84" s="7">
        <f>IF($A84="","",IF(COUNTIF($B$3:$B84,$B84)=1,"初出","2件目以降"))</f>
        <v/>
      </c>
      <c r="J84">
        <f>IF($A84="",1,$C84)</f>
        <v/>
      </c>
      <c r="K84">
        <f>IF($A84="",1,COUNTIF($A$3:$A$302,$A84))</f>
        <v/>
      </c>
    </row>
    <row r="85">
      <c r="A85" s="4" t="n"/>
      <c r="B85" s="5">
        <f>IF($A85="","",TRIM(ASC(UPPER($A85))))</f>
        <v/>
      </c>
      <c r="C85" s="6">
        <f>IF($A85="","",SUMPRODUCT(--EXACT($A$3:$A$302,$A85)))</f>
        <v/>
      </c>
      <c r="D85" s="6">
        <f>IF($A85="","",COUNTIF($B$3:$B$302,$B85))</f>
        <v/>
      </c>
      <c r="E85" s="7">
        <f>IF($A85="","",IF(COUNTIF($B$3:$B85,$B85)=1,"初出","2件目以降"))</f>
        <v/>
      </c>
      <c r="J85">
        <f>IF($A85="",1,$C85)</f>
        <v/>
      </c>
      <c r="K85">
        <f>IF($A85="",1,COUNTIF($A$3:$A$302,$A85))</f>
        <v/>
      </c>
    </row>
    <row r="86">
      <c r="A86" s="4" t="n"/>
      <c r="B86" s="5">
        <f>IF($A86="","",TRIM(ASC(UPPER($A86))))</f>
        <v/>
      </c>
      <c r="C86" s="6">
        <f>IF($A86="","",SUMPRODUCT(--EXACT($A$3:$A$302,$A86)))</f>
        <v/>
      </c>
      <c r="D86" s="6">
        <f>IF($A86="","",COUNTIF($B$3:$B$302,$B86))</f>
        <v/>
      </c>
      <c r="E86" s="7">
        <f>IF($A86="","",IF(COUNTIF($B$3:$B86,$B86)=1,"初出","2件目以降"))</f>
        <v/>
      </c>
      <c r="J86">
        <f>IF($A86="",1,$C86)</f>
        <v/>
      </c>
      <c r="K86">
        <f>IF($A86="",1,COUNTIF($A$3:$A$302,$A86))</f>
        <v/>
      </c>
    </row>
    <row r="87">
      <c r="A87" s="4" t="n"/>
      <c r="B87" s="5">
        <f>IF($A87="","",TRIM(ASC(UPPER($A87))))</f>
        <v/>
      </c>
      <c r="C87" s="6">
        <f>IF($A87="","",SUMPRODUCT(--EXACT($A$3:$A$302,$A87)))</f>
        <v/>
      </c>
      <c r="D87" s="6">
        <f>IF($A87="","",COUNTIF($B$3:$B$302,$B87))</f>
        <v/>
      </c>
      <c r="E87" s="7">
        <f>IF($A87="","",IF(COUNTIF($B$3:$B87,$B87)=1,"初出","2件目以降"))</f>
        <v/>
      </c>
      <c r="J87">
        <f>IF($A87="",1,$C87)</f>
        <v/>
      </c>
      <c r="K87">
        <f>IF($A87="",1,COUNTIF($A$3:$A$302,$A87))</f>
        <v/>
      </c>
    </row>
    <row r="88">
      <c r="A88" s="4" t="n"/>
      <c r="B88" s="5">
        <f>IF($A88="","",TRIM(ASC(UPPER($A88))))</f>
        <v/>
      </c>
      <c r="C88" s="6">
        <f>IF($A88="","",SUMPRODUCT(--EXACT($A$3:$A$302,$A88)))</f>
        <v/>
      </c>
      <c r="D88" s="6">
        <f>IF($A88="","",COUNTIF($B$3:$B$302,$B88))</f>
        <v/>
      </c>
      <c r="E88" s="7">
        <f>IF($A88="","",IF(COUNTIF($B$3:$B88,$B88)=1,"初出","2件目以降"))</f>
        <v/>
      </c>
      <c r="J88">
        <f>IF($A88="",1,$C88)</f>
        <v/>
      </c>
      <c r="K88">
        <f>IF($A88="",1,COUNTIF($A$3:$A$302,$A88))</f>
        <v/>
      </c>
    </row>
    <row r="89">
      <c r="A89" s="4" t="n"/>
      <c r="B89" s="5">
        <f>IF($A89="","",TRIM(ASC(UPPER($A89))))</f>
        <v/>
      </c>
      <c r="C89" s="6">
        <f>IF($A89="","",SUMPRODUCT(--EXACT($A$3:$A$302,$A89)))</f>
        <v/>
      </c>
      <c r="D89" s="6">
        <f>IF($A89="","",COUNTIF($B$3:$B$302,$B89))</f>
        <v/>
      </c>
      <c r="E89" s="7">
        <f>IF($A89="","",IF(COUNTIF($B$3:$B89,$B89)=1,"初出","2件目以降"))</f>
        <v/>
      </c>
      <c r="J89">
        <f>IF($A89="",1,$C89)</f>
        <v/>
      </c>
      <c r="K89">
        <f>IF($A89="",1,COUNTIF($A$3:$A$302,$A89))</f>
        <v/>
      </c>
    </row>
    <row r="90">
      <c r="A90" s="4" t="n"/>
      <c r="B90" s="5">
        <f>IF($A90="","",TRIM(ASC(UPPER($A90))))</f>
        <v/>
      </c>
      <c r="C90" s="6">
        <f>IF($A90="","",SUMPRODUCT(--EXACT($A$3:$A$302,$A90)))</f>
        <v/>
      </c>
      <c r="D90" s="6">
        <f>IF($A90="","",COUNTIF($B$3:$B$302,$B90))</f>
        <v/>
      </c>
      <c r="E90" s="7">
        <f>IF($A90="","",IF(COUNTIF($B$3:$B90,$B90)=1,"初出","2件目以降"))</f>
        <v/>
      </c>
      <c r="J90">
        <f>IF($A90="",1,$C90)</f>
        <v/>
      </c>
      <c r="K90">
        <f>IF($A90="",1,COUNTIF($A$3:$A$302,$A90))</f>
        <v/>
      </c>
    </row>
    <row r="91">
      <c r="A91" s="4" t="n"/>
      <c r="B91" s="5">
        <f>IF($A91="","",TRIM(ASC(UPPER($A91))))</f>
        <v/>
      </c>
      <c r="C91" s="6">
        <f>IF($A91="","",SUMPRODUCT(--EXACT($A$3:$A$302,$A91)))</f>
        <v/>
      </c>
      <c r="D91" s="6">
        <f>IF($A91="","",COUNTIF($B$3:$B$302,$B91))</f>
        <v/>
      </c>
      <c r="E91" s="7">
        <f>IF($A91="","",IF(COUNTIF($B$3:$B91,$B91)=1,"初出","2件目以降"))</f>
        <v/>
      </c>
      <c r="J91">
        <f>IF($A91="",1,$C91)</f>
        <v/>
      </c>
      <c r="K91">
        <f>IF($A91="",1,COUNTIF($A$3:$A$302,$A91))</f>
        <v/>
      </c>
    </row>
    <row r="92">
      <c r="A92" s="4" t="n"/>
      <c r="B92" s="5">
        <f>IF($A92="","",TRIM(ASC(UPPER($A92))))</f>
        <v/>
      </c>
      <c r="C92" s="6">
        <f>IF($A92="","",SUMPRODUCT(--EXACT($A$3:$A$302,$A92)))</f>
        <v/>
      </c>
      <c r="D92" s="6">
        <f>IF($A92="","",COUNTIF($B$3:$B$302,$B92))</f>
        <v/>
      </c>
      <c r="E92" s="7">
        <f>IF($A92="","",IF(COUNTIF($B$3:$B92,$B92)=1,"初出","2件目以降"))</f>
        <v/>
      </c>
      <c r="J92">
        <f>IF($A92="",1,$C92)</f>
        <v/>
      </c>
      <c r="K92">
        <f>IF($A92="",1,COUNTIF($A$3:$A$302,$A92))</f>
        <v/>
      </c>
    </row>
    <row r="93">
      <c r="A93" s="4" t="n"/>
      <c r="B93" s="5">
        <f>IF($A93="","",TRIM(ASC(UPPER($A93))))</f>
        <v/>
      </c>
      <c r="C93" s="6">
        <f>IF($A93="","",SUMPRODUCT(--EXACT($A$3:$A$302,$A93)))</f>
        <v/>
      </c>
      <c r="D93" s="6">
        <f>IF($A93="","",COUNTIF($B$3:$B$302,$B93))</f>
        <v/>
      </c>
      <c r="E93" s="7">
        <f>IF($A93="","",IF(COUNTIF($B$3:$B93,$B93)=1,"初出","2件目以降"))</f>
        <v/>
      </c>
      <c r="J93">
        <f>IF($A93="",1,$C93)</f>
        <v/>
      </c>
      <c r="K93">
        <f>IF($A93="",1,COUNTIF($A$3:$A$302,$A93))</f>
        <v/>
      </c>
    </row>
    <row r="94">
      <c r="A94" s="4" t="n"/>
      <c r="B94" s="5">
        <f>IF($A94="","",TRIM(ASC(UPPER($A94))))</f>
        <v/>
      </c>
      <c r="C94" s="6">
        <f>IF($A94="","",SUMPRODUCT(--EXACT($A$3:$A$302,$A94)))</f>
        <v/>
      </c>
      <c r="D94" s="6">
        <f>IF($A94="","",COUNTIF($B$3:$B$302,$B94))</f>
        <v/>
      </c>
      <c r="E94" s="7">
        <f>IF($A94="","",IF(COUNTIF($B$3:$B94,$B94)=1,"初出","2件目以降"))</f>
        <v/>
      </c>
      <c r="J94">
        <f>IF($A94="",1,$C94)</f>
        <v/>
      </c>
      <c r="K94">
        <f>IF($A94="",1,COUNTIF($A$3:$A$302,$A94))</f>
        <v/>
      </c>
    </row>
    <row r="95">
      <c r="A95" s="4" t="n"/>
      <c r="B95" s="5">
        <f>IF($A95="","",TRIM(ASC(UPPER($A95))))</f>
        <v/>
      </c>
      <c r="C95" s="6">
        <f>IF($A95="","",SUMPRODUCT(--EXACT($A$3:$A$302,$A95)))</f>
        <v/>
      </c>
      <c r="D95" s="6">
        <f>IF($A95="","",COUNTIF($B$3:$B$302,$B95))</f>
        <v/>
      </c>
      <c r="E95" s="7">
        <f>IF($A95="","",IF(COUNTIF($B$3:$B95,$B95)=1,"初出","2件目以降"))</f>
        <v/>
      </c>
      <c r="J95">
        <f>IF($A95="",1,$C95)</f>
        <v/>
      </c>
      <c r="K95">
        <f>IF($A95="",1,COUNTIF($A$3:$A$302,$A95))</f>
        <v/>
      </c>
    </row>
    <row r="96">
      <c r="A96" s="4" t="n"/>
      <c r="B96" s="5">
        <f>IF($A96="","",TRIM(ASC(UPPER($A96))))</f>
        <v/>
      </c>
      <c r="C96" s="6">
        <f>IF($A96="","",SUMPRODUCT(--EXACT($A$3:$A$302,$A96)))</f>
        <v/>
      </c>
      <c r="D96" s="6">
        <f>IF($A96="","",COUNTIF($B$3:$B$302,$B96))</f>
        <v/>
      </c>
      <c r="E96" s="7">
        <f>IF($A96="","",IF(COUNTIF($B$3:$B96,$B96)=1,"初出","2件目以降"))</f>
        <v/>
      </c>
      <c r="J96">
        <f>IF($A96="",1,$C96)</f>
        <v/>
      </c>
      <c r="K96">
        <f>IF($A96="",1,COUNTIF($A$3:$A$302,$A96))</f>
        <v/>
      </c>
    </row>
    <row r="97">
      <c r="A97" s="4" t="n"/>
      <c r="B97" s="5">
        <f>IF($A97="","",TRIM(ASC(UPPER($A97))))</f>
        <v/>
      </c>
      <c r="C97" s="6">
        <f>IF($A97="","",SUMPRODUCT(--EXACT($A$3:$A$302,$A97)))</f>
        <v/>
      </c>
      <c r="D97" s="6">
        <f>IF($A97="","",COUNTIF($B$3:$B$302,$B97))</f>
        <v/>
      </c>
      <c r="E97" s="7">
        <f>IF($A97="","",IF(COUNTIF($B$3:$B97,$B97)=1,"初出","2件目以降"))</f>
        <v/>
      </c>
      <c r="J97">
        <f>IF($A97="",1,$C97)</f>
        <v/>
      </c>
      <c r="K97">
        <f>IF($A97="",1,COUNTIF($A$3:$A$302,$A97))</f>
        <v/>
      </c>
    </row>
    <row r="98">
      <c r="A98" s="4" t="n"/>
      <c r="B98" s="5">
        <f>IF($A98="","",TRIM(ASC(UPPER($A98))))</f>
        <v/>
      </c>
      <c r="C98" s="6">
        <f>IF($A98="","",SUMPRODUCT(--EXACT($A$3:$A$302,$A98)))</f>
        <v/>
      </c>
      <c r="D98" s="6">
        <f>IF($A98="","",COUNTIF($B$3:$B$302,$B98))</f>
        <v/>
      </c>
      <c r="E98" s="7">
        <f>IF($A98="","",IF(COUNTIF($B$3:$B98,$B98)=1,"初出","2件目以降"))</f>
        <v/>
      </c>
      <c r="J98">
        <f>IF($A98="",1,$C98)</f>
        <v/>
      </c>
      <c r="K98">
        <f>IF($A98="",1,COUNTIF($A$3:$A$302,$A98))</f>
        <v/>
      </c>
    </row>
    <row r="99">
      <c r="A99" s="4" t="n"/>
      <c r="B99" s="5">
        <f>IF($A99="","",TRIM(ASC(UPPER($A99))))</f>
        <v/>
      </c>
      <c r="C99" s="6">
        <f>IF($A99="","",SUMPRODUCT(--EXACT($A$3:$A$302,$A99)))</f>
        <v/>
      </c>
      <c r="D99" s="6">
        <f>IF($A99="","",COUNTIF($B$3:$B$302,$B99))</f>
        <v/>
      </c>
      <c r="E99" s="7">
        <f>IF($A99="","",IF(COUNTIF($B$3:$B99,$B99)=1,"初出","2件目以降"))</f>
        <v/>
      </c>
      <c r="J99">
        <f>IF($A99="",1,$C99)</f>
        <v/>
      </c>
      <c r="K99">
        <f>IF($A99="",1,COUNTIF($A$3:$A$302,$A99))</f>
        <v/>
      </c>
    </row>
    <row r="100">
      <c r="A100" s="4" t="n"/>
      <c r="B100" s="5">
        <f>IF($A100="","",TRIM(ASC(UPPER($A100))))</f>
        <v/>
      </c>
      <c r="C100" s="6">
        <f>IF($A100="","",SUMPRODUCT(--EXACT($A$3:$A$302,$A100)))</f>
        <v/>
      </c>
      <c r="D100" s="6">
        <f>IF($A100="","",COUNTIF($B$3:$B$302,$B100))</f>
        <v/>
      </c>
      <c r="E100" s="7">
        <f>IF($A100="","",IF(COUNTIF($B$3:$B100,$B100)=1,"初出","2件目以降"))</f>
        <v/>
      </c>
      <c r="J100">
        <f>IF($A100="",1,$C100)</f>
        <v/>
      </c>
      <c r="K100">
        <f>IF($A100="",1,COUNTIF($A$3:$A$302,$A100))</f>
        <v/>
      </c>
    </row>
    <row r="101">
      <c r="A101" s="4" t="n"/>
      <c r="B101" s="5">
        <f>IF($A101="","",TRIM(ASC(UPPER($A101))))</f>
        <v/>
      </c>
      <c r="C101" s="6">
        <f>IF($A101="","",SUMPRODUCT(--EXACT($A$3:$A$302,$A101)))</f>
        <v/>
      </c>
      <c r="D101" s="6">
        <f>IF($A101="","",COUNTIF($B$3:$B$302,$B101))</f>
        <v/>
      </c>
      <c r="E101" s="7">
        <f>IF($A101="","",IF(COUNTIF($B$3:$B101,$B101)=1,"初出","2件目以降"))</f>
        <v/>
      </c>
      <c r="J101">
        <f>IF($A101="",1,$C101)</f>
        <v/>
      </c>
      <c r="K101">
        <f>IF($A101="",1,COUNTIF($A$3:$A$302,$A101))</f>
        <v/>
      </c>
    </row>
    <row r="102">
      <c r="A102" s="4" t="n"/>
      <c r="B102" s="5">
        <f>IF($A102="","",TRIM(ASC(UPPER($A102))))</f>
        <v/>
      </c>
      <c r="C102" s="6">
        <f>IF($A102="","",SUMPRODUCT(--EXACT($A$3:$A$302,$A102)))</f>
        <v/>
      </c>
      <c r="D102" s="6">
        <f>IF($A102="","",COUNTIF($B$3:$B$302,$B102))</f>
        <v/>
      </c>
      <c r="E102" s="7">
        <f>IF($A102="","",IF(COUNTIF($B$3:$B102,$B102)=1,"初出","2件目以降"))</f>
        <v/>
      </c>
      <c r="J102">
        <f>IF($A102="",1,$C102)</f>
        <v/>
      </c>
      <c r="K102">
        <f>IF($A102="",1,COUNTIF($A$3:$A$302,$A102))</f>
        <v/>
      </c>
    </row>
    <row r="103">
      <c r="A103" s="4" t="n"/>
      <c r="B103" s="5">
        <f>IF($A103="","",TRIM(ASC(UPPER($A103))))</f>
        <v/>
      </c>
      <c r="C103" s="6">
        <f>IF($A103="","",SUMPRODUCT(--EXACT($A$3:$A$302,$A103)))</f>
        <v/>
      </c>
      <c r="D103" s="6">
        <f>IF($A103="","",COUNTIF($B$3:$B$302,$B103))</f>
        <v/>
      </c>
      <c r="E103" s="7">
        <f>IF($A103="","",IF(COUNTIF($B$3:$B103,$B103)=1,"初出","2件目以降"))</f>
        <v/>
      </c>
      <c r="J103">
        <f>IF($A103="",1,$C103)</f>
        <v/>
      </c>
      <c r="K103">
        <f>IF($A103="",1,COUNTIF($A$3:$A$302,$A103))</f>
        <v/>
      </c>
    </row>
    <row r="104">
      <c r="A104" s="4" t="n"/>
      <c r="B104" s="5">
        <f>IF($A104="","",TRIM(ASC(UPPER($A104))))</f>
        <v/>
      </c>
      <c r="C104" s="6">
        <f>IF($A104="","",SUMPRODUCT(--EXACT($A$3:$A$302,$A104)))</f>
        <v/>
      </c>
      <c r="D104" s="6">
        <f>IF($A104="","",COUNTIF($B$3:$B$302,$B104))</f>
        <v/>
      </c>
      <c r="E104" s="7">
        <f>IF($A104="","",IF(COUNTIF($B$3:$B104,$B104)=1,"初出","2件目以降"))</f>
        <v/>
      </c>
      <c r="J104">
        <f>IF($A104="",1,$C104)</f>
        <v/>
      </c>
      <c r="K104">
        <f>IF($A104="",1,COUNTIF($A$3:$A$302,$A104))</f>
        <v/>
      </c>
    </row>
    <row r="105">
      <c r="A105" s="4" t="n"/>
      <c r="B105" s="5">
        <f>IF($A105="","",TRIM(ASC(UPPER($A105))))</f>
        <v/>
      </c>
      <c r="C105" s="6">
        <f>IF($A105="","",SUMPRODUCT(--EXACT($A$3:$A$302,$A105)))</f>
        <v/>
      </c>
      <c r="D105" s="6">
        <f>IF($A105="","",COUNTIF($B$3:$B$302,$B105))</f>
        <v/>
      </c>
      <c r="E105" s="7">
        <f>IF($A105="","",IF(COUNTIF($B$3:$B105,$B105)=1,"初出","2件目以降"))</f>
        <v/>
      </c>
      <c r="J105">
        <f>IF($A105="",1,$C105)</f>
        <v/>
      </c>
      <c r="K105">
        <f>IF($A105="",1,COUNTIF($A$3:$A$302,$A105))</f>
        <v/>
      </c>
    </row>
    <row r="106">
      <c r="A106" s="4" t="n"/>
      <c r="B106" s="5">
        <f>IF($A106="","",TRIM(ASC(UPPER($A106))))</f>
        <v/>
      </c>
      <c r="C106" s="6">
        <f>IF($A106="","",SUMPRODUCT(--EXACT($A$3:$A$302,$A106)))</f>
        <v/>
      </c>
      <c r="D106" s="6">
        <f>IF($A106="","",COUNTIF($B$3:$B$302,$B106))</f>
        <v/>
      </c>
      <c r="E106" s="7">
        <f>IF($A106="","",IF(COUNTIF($B$3:$B106,$B106)=1,"初出","2件目以降"))</f>
        <v/>
      </c>
      <c r="J106">
        <f>IF($A106="",1,$C106)</f>
        <v/>
      </c>
      <c r="K106">
        <f>IF($A106="",1,COUNTIF($A$3:$A$302,$A106))</f>
        <v/>
      </c>
    </row>
    <row r="107">
      <c r="A107" s="4" t="n"/>
      <c r="B107" s="5">
        <f>IF($A107="","",TRIM(ASC(UPPER($A107))))</f>
        <v/>
      </c>
      <c r="C107" s="6">
        <f>IF($A107="","",SUMPRODUCT(--EXACT($A$3:$A$302,$A107)))</f>
        <v/>
      </c>
      <c r="D107" s="6">
        <f>IF($A107="","",COUNTIF($B$3:$B$302,$B107))</f>
        <v/>
      </c>
      <c r="E107" s="7">
        <f>IF($A107="","",IF(COUNTIF($B$3:$B107,$B107)=1,"初出","2件目以降"))</f>
        <v/>
      </c>
      <c r="J107">
        <f>IF($A107="",1,$C107)</f>
        <v/>
      </c>
      <c r="K107">
        <f>IF($A107="",1,COUNTIF($A$3:$A$302,$A107))</f>
        <v/>
      </c>
    </row>
    <row r="108">
      <c r="A108" s="4" t="n"/>
      <c r="B108" s="5">
        <f>IF($A108="","",TRIM(ASC(UPPER($A108))))</f>
        <v/>
      </c>
      <c r="C108" s="6">
        <f>IF($A108="","",SUMPRODUCT(--EXACT($A$3:$A$302,$A108)))</f>
        <v/>
      </c>
      <c r="D108" s="6">
        <f>IF($A108="","",COUNTIF($B$3:$B$302,$B108))</f>
        <v/>
      </c>
      <c r="E108" s="7">
        <f>IF($A108="","",IF(COUNTIF($B$3:$B108,$B108)=1,"初出","2件目以降"))</f>
        <v/>
      </c>
      <c r="J108">
        <f>IF($A108="",1,$C108)</f>
        <v/>
      </c>
      <c r="K108">
        <f>IF($A108="",1,COUNTIF($A$3:$A$302,$A108))</f>
        <v/>
      </c>
    </row>
    <row r="109">
      <c r="A109" s="4" t="n"/>
      <c r="B109" s="5">
        <f>IF($A109="","",TRIM(ASC(UPPER($A109))))</f>
        <v/>
      </c>
      <c r="C109" s="6">
        <f>IF($A109="","",SUMPRODUCT(--EXACT($A$3:$A$302,$A109)))</f>
        <v/>
      </c>
      <c r="D109" s="6">
        <f>IF($A109="","",COUNTIF($B$3:$B$302,$B109))</f>
        <v/>
      </c>
      <c r="E109" s="7">
        <f>IF($A109="","",IF(COUNTIF($B$3:$B109,$B109)=1,"初出","2件目以降"))</f>
        <v/>
      </c>
      <c r="J109">
        <f>IF($A109="",1,$C109)</f>
        <v/>
      </c>
      <c r="K109">
        <f>IF($A109="",1,COUNTIF($A$3:$A$302,$A109))</f>
        <v/>
      </c>
    </row>
    <row r="110">
      <c r="A110" s="4" t="n"/>
      <c r="B110" s="5">
        <f>IF($A110="","",TRIM(ASC(UPPER($A110))))</f>
        <v/>
      </c>
      <c r="C110" s="6">
        <f>IF($A110="","",SUMPRODUCT(--EXACT($A$3:$A$302,$A110)))</f>
        <v/>
      </c>
      <c r="D110" s="6">
        <f>IF($A110="","",COUNTIF($B$3:$B$302,$B110))</f>
        <v/>
      </c>
      <c r="E110" s="7">
        <f>IF($A110="","",IF(COUNTIF($B$3:$B110,$B110)=1,"初出","2件目以降"))</f>
        <v/>
      </c>
      <c r="J110">
        <f>IF($A110="",1,$C110)</f>
        <v/>
      </c>
      <c r="K110">
        <f>IF($A110="",1,COUNTIF($A$3:$A$302,$A110))</f>
        <v/>
      </c>
    </row>
    <row r="111">
      <c r="A111" s="4" t="n"/>
      <c r="B111" s="5">
        <f>IF($A111="","",TRIM(ASC(UPPER($A111))))</f>
        <v/>
      </c>
      <c r="C111" s="6">
        <f>IF($A111="","",SUMPRODUCT(--EXACT($A$3:$A$302,$A111)))</f>
        <v/>
      </c>
      <c r="D111" s="6">
        <f>IF($A111="","",COUNTIF($B$3:$B$302,$B111))</f>
        <v/>
      </c>
      <c r="E111" s="7">
        <f>IF($A111="","",IF(COUNTIF($B$3:$B111,$B111)=1,"初出","2件目以降"))</f>
        <v/>
      </c>
      <c r="J111">
        <f>IF($A111="",1,$C111)</f>
        <v/>
      </c>
      <c r="K111">
        <f>IF($A111="",1,COUNTIF($A$3:$A$302,$A111))</f>
        <v/>
      </c>
    </row>
    <row r="112">
      <c r="A112" s="4" t="n"/>
      <c r="B112" s="5">
        <f>IF($A112="","",TRIM(ASC(UPPER($A112))))</f>
        <v/>
      </c>
      <c r="C112" s="6">
        <f>IF($A112="","",SUMPRODUCT(--EXACT($A$3:$A$302,$A112)))</f>
        <v/>
      </c>
      <c r="D112" s="6">
        <f>IF($A112="","",COUNTIF($B$3:$B$302,$B112))</f>
        <v/>
      </c>
      <c r="E112" s="7">
        <f>IF($A112="","",IF(COUNTIF($B$3:$B112,$B112)=1,"初出","2件目以降"))</f>
        <v/>
      </c>
      <c r="J112">
        <f>IF($A112="",1,$C112)</f>
        <v/>
      </c>
      <c r="K112">
        <f>IF($A112="",1,COUNTIF($A$3:$A$302,$A112))</f>
        <v/>
      </c>
    </row>
    <row r="113">
      <c r="A113" s="4" t="n"/>
      <c r="B113" s="5">
        <f>IF($A113="","",TRIM(ASC(UPPER($A113))))</f>
        <v/>
      </c>
      <c r="C113" s="6">
        <f>IF($A113="","",SUMPRODUCT(--EXACT($A$3:$A$302,$A113)))</f>
        <v/>
      </c>
      <c r="D113" s="6">
        <f>IF($A113="","",COUNTIF($B$3:$B$302,$B113))</f>
        <v/>
      </c>
      <c r="E113" s="7">
        <f>IF($A113="","",IF(COUNTIF($B$3:$B113,$B113)=1,"初出","2件目以降"))</f>
        <v/>
      </c>
      <c r="J113">
        <f>IF($A113="",1,$C113)</f>
        <v/>
      </c>
      <c r="K113">
        <f>IF($A113="",1,COUNTIF($A$3:$A$302,$A113))</f>
        <v/>
      </c>
    </row>
    <row r="114">
      <c r="A114" s="4" t="n"/>
      <c r="B114" s="5">
        <f>IF($A114="","",TRIM(ASC(UPPER($A114))))</f>
        <v/>
      </c>
      <c r="C114" s="6">
        <f>IF($A114="","",SUMPRODUCT(--EXACT($A$3:$A$302,$A114)))</f>
        <v/>
      </c>
      <c r="D114" s="6">
        <f>IF($A114="","",COUNTIF($B$3:$B$302,$B114))</f>
        <v/>
      </c>
      <c r="E114" s="7">
        <f>IF($A114="","",IF(COUNTIF($B$3:$B114,$B114)=1,"初出","2件目以降"))</f>
        <v/>
      </c>
      <c r="J114">
        <f>IF($A114="",1,$C114)</f>
        <v/>
      </c>
      <c r="K114">
        <f>IF($A114="",1,COUNTIF($A$3:$A$302,$A114))</f>
        <v/>
      </c>
    </row>
    <row r="115">
      <c r="A115" s="4" t="n"/>
      <c r="B115" s="5">
        <f>IF($A115="","",TRIM(ASC(UPPER($A115))))</f>
        <v/>
      </c>
      <c r="C115" s="6">
        <f>IF($A115="","",SUMPRODUCT(--EXACT($A$3:$A$302,$A115)))</f>
        <v/>
      </c>
      <c r="D115" s="6">
        <f>IF($A115="","",COUNTIF($B$3:$B$302,$B115))</f>
        <v/>
      </c>
      <c r="E115" s="7">
        <f>IF($A115="","",IF(COUNTIF($B$3:$B115,$B115)=1,"初出","2件目以降"))</f>
        <v/>
      </c>
      <c r="J115">
        <f>IF($A115="",1,$C115)</f>
        <v/>
      </c>
      <c r="K115">
        <f>IF($A115="",1,COUNTIF($A$3:$A$302,$A115))</f>
        <v/>
      </c>
    </row>
    <row r="116">
      <c r="A116" s="4" t="n"/>
      <c r="B116" s="5">
        <f>IF($A116="","",TRIM(ASC(UPPER($A116))))</f>
        <v/>
      </c>
      <c r="C116" s="6">
        <f>IF($A116="","",SUMPRODUCT(--EXACT($A$3:$A$302,$A116)))</f>
        <v/>
      </c>
      <c r="D116" s="6">
        <f>IF($A116="","",COUNTIF($B$3:$B$302,$B116))</f>
        <v/>
      </c>
      <c r="E116" s="7">
        <f>IF($A116="","",IF(COUNTIF($B$3:$B116,$B116)=1,"初出","2件目以降"))</f>
        <v/>
      </c>
      <c r="J116">
        <f>IF($A116="",1,$C116)</f>
        <v/>
      </c>
      <c r="K116">
        <f>IF($A116="",1,COUNTIF($A$3:$A$302,$A116))</f>
        <v/>
      </c>
    </row>
    <row r="117">
      <c r="A117" s="4" t="n"/>
      <c r="B117" s="5">
        <f>IF($A117="","",TRIM(ASC(UPPER($A117))))</f>
        <v/>
      </c>
      <c r="C117" s="6">
        <f>IF($A117="","",SUMPRODUCT(--EXACT($A$3:$A$302,$A117)))</f>
        <v/>
      </c>
      <c r="D117" s="6">
        <f>IF($A117="","",COUNTIF($B$3:$B$302,$B117))</f>
        <v/>
      </c>
      <c r="E117" s="7">
        <f>IF($A117="","",IF(COUNTIF($B$3:$B117,$B117)=1,"初出","2件目以降"))</f>
        <v/>
      </c>
      <c r="J117">
        <f>IF($A117="",1,$C117)</f>
        <v/>
      </c>
      <c r="K117">
        <f>IF($A117="",1,COUNTIF($A$3:$A$302,$A117))</f>
        <v/>
      </c>
    </row>
    <row r="118">
      <c r="A118" s="4" t="n"/>
      <c r="B118" s="5">
        <f>IF($A118="","",TRIM(ASC(UPPER($A118))))</f>
        <v/>
      </c>
      <c r="C118" s="6">
        <f>IF($A118="","",SUMPRODUCT(--EXACT($A$3:$A$302,$A118)))</f>
        <v/>
      </c>
      <c r="D118" s="6">
        <f>IF($A118="","",COUNTIF($B$3:$B$302,$B118))</f>
        <v/>
      </c>
      <c r="E118" s="7">
        <f>IF($A118="","",IF(COUNTIF($B$3:$B118,$B118)=1,"初出","2件目以降"))</f>
        <v/>
      </c>
      <c r="J118">
        <f>IF($A118="",1,$C118)</f>
        <v/>
      </c>
      <c r="K118">
        <f>IF($A118="",1,COUNTIF($A$3:$A$302,$A118))</f>
        <v/>
      </c>
    </row>
    <row r="119">
      <c r="A119" s="4" t="n"/>
      <c r="B119" s="5">
        <f>IF($A119="","",TRIM(ASC(UPPER($A119))))</f>
        <v/>
      </c>
      <c r="C119" s="6">
        <f>IF($A119="","",SUMPRODUCT(--EXACT($A$3:$A$302,$A119)))</f>
        <v/>
      </c>
      <c r="D119" s="6">
        <f>IF($A119="","",COUNTIF($B$3:$B$302,$B119))</f>
        <v/>
      </c>
      <c r="E119" s="7">
        <f>IF($A119="","",IF(COUNTIF($B$3:$B119,$B119)=1,"初出","2件目以降"))</f>
        <v/>
      </c>
      <c r="J119">
        <f>IF($A119="",1,$C119)</f>
        <v/>
      </c>
      <c r="K119">
        <f>IF($A119="",1,COUNTIF($A$3:$A$302,$A119))</f>
        <v/>
      </c>
    </row>
    <row r="120">
      <c r="A120" s="4" t="n"/>
      <c r="B120" s="5">
        <f>IF($A120="","",TRIM(ASC(UPPER($A120))))</f>
        <v/>
      </c>
      <c r="C120" s="6">
        <f>IF($A120="","",SUMPRODUCT(--EXACT($A$3:$A$302,$A120)))</f>
        <v/>
      </c>
      <c r="D120" s="6">
        <f>IF($A120="","",COUNTIF($B$3:$B$302,$B120))</f>
        <v/>
      </c>
      <c r="E120" s="7">
        <f>IF($A120="","",IF(COUNTIF($B$3:$B120,$B120)=1,"初出","2件目以降"))</f>
        <v/>
      </c>
      <c r="J120">
        <f>IF($A120="",1,$C120)</f>
        <v/>
      </c>
      <c r="K120">
        <f>IF($A120="",1,COUNTIF($A$3:$A$302,$A120))</f>
        <v/>
      </c>
    </row>
    <row r="121">
      <c r="A121" s="4" t="n"/>
      <c r="B121" s="5">
        <f>IF($A121="","",TRIM(ASC(UPPER($A121))))</f>
        <v/>
      </c>
      <c r="C121" s="6">
        <f>IF($A121="","",SUMPRODUCT(--EXACT($A$3:$A$302,$A121)))</f>
        <v/>
      </c>
      <c r="D121" s="6">
        <f>IF($A121="","",COUNTIF($B$3:$B$302,$B121))</f>
        <v/>
      </c>
      <c r="E121" s="7">
        <f>IF($A121="","",IF(COUNTIF($B$3:$B121,$B121)=1,"初出","2件目以降"))</f>
        <v/>
      </c>
      <c r="J121">
        <f>IF($A121="",1,$C121)</f>
        <v/>
      </c>
      <c r="K121">
        <f>IF($A121="",1,COUNTIF($A$3:$A$302,$A121))</f>
        <v/>
      </c>
    </row>
    <row r="122">
      <c r="A122" s="4" t="n"/>
      <c r="B122" s="5">
        <f>IF($A122="","",TRIM(ASC(UPPER($A122))))</f>
        <v/>
      </c>
      <c r="C122" s="6">
        <f>IF($A122="","",SUMPRODUCT(--EXACT($A$3:$A$302,$A122)))</f>
        <v/>
      </c>
      <c r="D122" s="6">
        <f>IF($A122="","",COUNTIF($B$3:$B$302,$B122))</f>
        <v/>
      </c>
      <c r="E122" s="7">
        <f>IF($A122="","",IF(COUNTIF($B$3:$B122,$B122)=1,"初出","2件目以降"))</f>
        <v/>
      </c>
      <c r="J122">
        <f>IF($A122="",1,$C122)</f>
        <v/>
      </c>
      <c r="K122">
        <f>IF($A122="",1,COUNTIF($A$3:$A$302,$A122))</f>
        <v/>
      </c>
    </row>
    <row r="123">
      <c r="A123" s="4" t="n"/>
      <c r="B123" s="5">
        <f>IF($A123="","",TRIM(ASC(UPPER($A123))))</f>
        <v/>
      </c>
      <c r="C123" s="6">
        <f>IF($A123="","",SUMPRODUCT(--EXACT($A$3:$A$302,$A123)))</f>
        <v/>
      </c>
      <c r="D123" s="6">
        <f>IF($A123="","",COUNTIF($B$3:$B$302,$B123))</f>
        <v/>
      </c>
      <c r="E123" s="7">
        <f>IF($A123="","",IF(COUNTIF($B$3:$B123,$B123)=1,"初出","2件目以降"))</f>
        <v/>
      </c>
      <c r="J123">
        <f>IF($A123="",1,$C123)</f>
        <v/>
      </c>
      <c r="K123">
        <f>IF($A123="",1,COUNTIF($A$3:$A$302,$A123))</f>
        <v/>
      </c>
    </row>
    <row r="124">
      <c r="A124" s="4" t="n"/>
      <c r="B124" s="5">
        <f>IF($A124="","",TRIM(ASC(UPPER($A124))))</f>
        <v/>
      </c>
      <c r="C124" s="6">
        <f>IF($A124="","",SUMPRODUCT(--EXACT($A$3:$A$302,$A124)))</f>
        <v/>
      </c>
      <c r="D124" s="6">
        <f>IF($A124="","",COUNTIF($B$3:$B$302,$B124))</f>
        <v/>
      </c>
      <c r="E124" s="7">
        <f>IF($A124="","",IF(COUNTIF($B$3:$B124,$B124)=1,"初出","2件目以降"))</f>
        <v/>
      </c>
      <c r="J124">
        <f>IF($A124="",1,$C124)</f>
        <v/>
      </c>
      <c r="K124">
        <f>IF($A124="",1,COUNTIF($A$3:$A$302,$A124))</f>
        <v/>
      </c>
    </row>
    <row r="125">
      <c r="A125" s="4" t="n"/>
      <c r="B125" s="5">
        <f>IF($A125="","",TRIM(ASC(UPPER($A125))))</f>
        <v/>
      </c>
      <c r="C125" s="6">
        <f>IF($A125="","",SUMPRODUCT(--EXACT($A$3:$A$302,$A125)))</f>
        <v/>
      </c>
      <c r="D125" s="6">
        <f>IF($A125="","",COUNTIF($B$3:$B$302,$B125))</f>
        <v/>
      </c>
      <c r="E125" s="7">
        <f>IF($A125="","",IF(COUNTIF($B$3:$B125,$B125)=1,"初出","2件目以降"))</f>
        <v/>
      </c>
      <c r="J125">
        <f>IF($A125="",1,$C125)</f>
        <v/>
      </c>
      <c r="K125">
        <f>IF($A125="",1,COUNTIF($A$3:$A$302,$A125))</f>
        <v/>
      </c>
    </row>
    <row r="126">
      <c r="A126" s="4" t="n"/>
      <c r="B126" s="5">
        <f>IF($A126="","",TRIM(ASC(UPPER($A126))))</f>
        <v/>
      </c>
      <c r="C126" s="6">
        <f>IF($A126="","",SUMPRODUCT(--EXACT($A$3:$A$302,$A126)))</f>
        <v/>
      </c>
      <c r="D126" s="6">
        <f>IF($A126="","",COUNTIF($B$3:$B$302,$B126))</f>
        <v/>
      </c>
      <c r="E126" s="7">
        <f>IF($A126="","",IF(COUNTIF($B$3:$B126,$B126)=1,"初出","2件目以降"))</f>
        <v/>
      </c>
      <c r="J126">
        <f>IF($A126="",1,$C126)</f>
        <v/>
      </c>
      <c r="K126">
        <f>IF($A126="",1,COUNTIF($A$3:$A$302,$A126))</f>
        <v/>
      </c>
    </row>
    <row r="127">
      <c r="A127" s="4" t="n"/>
      <c r="B127" s="5">
        <f>IF($A127="","",TRIM(ASC(UPPER($A127))))</f>
        <v/>
      </c>
      <c r="C127" s="6">
        <f>IF($A127="","",SUMPRODUCT(--EXACT($A$3:$A$302,$A127)))</f>
        <v/>
      </c>
      <c r="D127" s="6">
        <f>IF($A127="","",COUNTIF($B$3:$B$302,$B127))</f>
        <v/>
      </c>
      <c r="E127" s="7">
        <f>IF($A127="","",IF(COUNTIF($B$3:$B127,$B127)=1,"初出","2件目以降"))</f>
        <v/>
      </c>
      <c r="J127">
        <f>IF($A127="",1,$C127)</f>
        <v/>
      </c>
      <c r="K127">
        <f>IF($A127="",1,COUNTIF($A$3:$A$302,$A127))</f>
        <v/>
      </c>
    </row>
    <row r="128">
      <c r="A128" s="4" t="n"/>
      <c r="B128" s="5">
        <f>IF($A128="","",TRIM(ASC(UPPER($A128))))</f>
        <v/>
      </c>
      <c r="C128" s="6">
        <f>IF($A128="","",SUMPRODUCT(--EXACT($A$3:$A$302,$A128)))</f>
        <v/>
      </c>
      <c r="D128" s="6">
        <f>IF($A128="","",COUNTIF($B$3:$B$302,$B128))</f>
        <v/>
      </c>
      <c r="E128" s="7">
        <f>IF($A128="","",IF(COUNTIF($B$3:$B128,$B128)=1,"初出","2件目以降"))</f>
        <v/>
      </c>
      <c r="J128">
        <f>IF($A128="",1,$C128)</f>
        <v/>
      </c>
      <c r="K128">
        <f>IF($A128="",1,COUNTIF($A$3:$A$302,$A128))</f>
        <v/>
      </c>
    </row>
    <row r="129">
      <c r="A129" s="4" t="n"/>
      <c r="B129" s="5">
        <f>IF($A129="","",TRIM(ASC(UPPER($A129))))</f>
        <v/>
      </c>
      <c r="C129" s="6">
        <f>IF($A129="","",SUMPRODUCT(--EXACT($A$3:$A$302,$A129)))</f>
        <v/>
      </c>
      <c r="D129" s="6">
        <f>IF($A129="","",COUNTIF($B$3:$B$302,$B129))</f>
        <v/>
      </c>
      <c r="E129" s="7">
        <f>IF($A129="","",IF(COUNTIF($B$3:$B129,$B129)=1,"初出","2件目以降"))</f>
        <v/>
      </c>
      <c r="J129">
        <f>IF($A129="",1,$C129)</f>
        <v/>
      </c>
      <c r="K129">
        <f>IF($A129="",1,COUNTIF($A$3:$A$302,$A129))</f>
        <v/>
      </c>
    </row>
    <row r="130">
      <c r="A130" s="4" t="n"/>
      <c r="B130" s="5">
        <f>IF($A130="","",TRIM(ASC(UPPER($A130))))</f>
        <v/>
      </c>
      <c r="C130" s="6">
        <f>IF($A130="","",SUMPRODUCT(--EXACT($A$3:$A$302,$A130)))</f>
        <v/>
      </c>
      <c r="D130" s="6">
        <f>IF($A130="","",COUNTIF($B$3:$B$302,$B130))</f>
        <v/>
      </c>
      <c r="E130" s="7">
        <f>IF($A130="","",IF(COUNTIF($B$3:$B130,$B130)=1,"初出","2件目以降"))</f>
        <v/>
      </c>
      <c r="J130">
        <f>IF($A130="",1,$C130)</f>
        <v/>
      </c>
      <c r="K130">
        <f>IF($A130="",1,COUNTIF($A$3:$A$302,$A130))</f>
        <v/>
      </c>
    </row>
    <row r="131">
      <c r="A131" s="4" t="n"/>
      <c r="B131" s="5">
        <f>IF($A131="","",TRIM(ASC(UPPER($A131))))</f>
        <v/>
      </c>
      <c r="C131" s="6">
        <f>IF($A131="","",SUMPRODUCT(--EXACT($A$3:$A$302,$A131)))</f>
        <v/>
      </c>
      <c r="D131" s="6">
        <f>IF($A131="","",COUNTIF($B$3:$B$302,$B131))</f>
        <v/>
      </c>
      <c r="E131" s="7">
        <f>IF($A131="","",IF(COUNTIF($B$3:$B131,$B131)=1,"初出","2件目以降"))</f>
        <v/>
      </c>
      <c r="J131">
        <f>IF($A131="",1,$C131)</f>
        <v/>
      </c>
      <c r="K131">
        <f>IF($A131="",1,COUNTIF($A$3:$A$302,$A131))</f>
        <v/>
      </c>
    </row>
    <row r="132">
      <c r="A132" s="4" t="n"/>
      <c r="B132" s="5">
        <f>IF($A132="","",TRIM(ASC(UPPER($A132))))</f>
        <v/>
      </c>
      <c r="C132" s="6">
        <f>IF($A132="","",SUMPRODUCT(--EXACT($A$3:$A$302,$A132)))</f>
        <v/>
      </c>
      <c r="D132" s="6">
        <f>IF($A132="","",COUNTIF($B$3:$B$302,$B132))</f>
        <v/>
      </c>
      <c r="E132" s="7">
        <f>IF($A132="","",IF(COUNTIF($B$3:$B132,$B132)=1,"初出","2件目以降"))</f>
        <v/>
      </c>
      <c r="J132">
        <f>IF($A132="",1,$C132)</f>
        <v/>
      </c>
      <c r="K132">
        <f>IF($A132="",1,COUNTIF($A$3:$A$302,$A132))</f>
        <v/>
      </c>
    </row>
    <row r="133">
      <c r="A133" s="4" t="n"/>
      <c r="B133" s="5">
        <f>IF($A133="","",TRIM(ASC(UPPER($A133))))</f>
        <v/>
      </c>
      <c r="C133" s="6">
        <f>IF($A133="","",SUMPRODUCT(--EXACT($A$3:$A$302,$A133)))</f>
        <v/>
      </c>
      <c r="D133" s="6">
        <f>IF($A133="","",COUNTIF($B$3:$B$302,$B133))</f>
        <v/>
      </c>
      <c r="E133" s="7">
        <f>IF($A133="","",IF(COUNTIF($B$3:$B133,$B133)=1,"初出","2件目以降"))</f>
        <v/>
      </c>
      <c r="J133">
        <f>IF($A133="",1,$C133)</f>
        <v/>
      </c>
      <c r="K133">
        <f>IF($A133="",1,COUNTIF($A$3:$A$302,$A133))</f>
        <v/>
      </c>
    </row>
    <row r="134">
      <c r="A134" s="4" t="n"/>
      <c r="B134" s="5">
        <f>IF($A134="","",TRIM(ASC(UPPER($A134))))</f>
        <v/>
      </c>
      <c r="C134" s="6">
        <f>IF($A134="","",SUMPRODUCT(--EXACT($A$3:$A$302,$A134)))</f>
        <v/>
      </c>
      <c r="D134" s="6">
        <f>IF($A134="","",COUNTIF($B$3:$B$302,$B134))</f>
        <v/>
      </c>
      <c r="E134" s="7">
        <f>IF($A134="","",IF(COUNTIF($B$3:$B134,$B134)=1,"初出","2件目以降"))</f>
        <v/>
      </c>
      <c r="J134">
        <f>IF($A134="",1,$C134)</f>
        <v/>
      </c>
      <c r="K134">
        <f>IF($A134="",1,COUNTIF($A$3:$A$302,$A134))</f>
        <v/>
      </c>
    </row>
    <row r="135">
      <c r="A135" s="4" t="n"/>
      <c r="B135" s="5">
        <f>IF($A135="","",TRIM(ASC(UPPER($A135))))</f>
        <v/>
      </c>
      <c r="C135" s="6">
        <f>IF($A135="","",SUMPRODUCT(--EXACT($A$3:$A$302,$A135)))</f>
        <v/>
      </c>
      <c r="D135" s="6">
        <f>IF($A135="","",COUNTIF($B$3:$B$302,$B135))</f>
        <v/>
      </c>
      <c r="E135" s="7">
        <f>IF($A135="","",IF(COUNTIF($B$3:$B135,$B135)=1,"初出","2件目以降"))</f>
        <v/>
      </c>
      <c r="J135">
        <f>IF($A135="",1,$C135)</f>
        <v/>
      </c>
      <c r="K135">
        <f>IF($A135="",1,COUNTIF($A$3:$A$302,$A135))</f>
        <v/>
      </c>
    </row>
    <row r="136">
      <c r="A136" s="4" t="n"/>
      <c r="B136" s="5">
        <f>IF($A136="","",TRIM(ASC(UPPER($A136))))</f>
        <v/>
      </c>
      <c r="C136" s="6">
        <f>IF($A136="","",SUMPRODUCT(--EXACT($A$3:$A$302,$A136)))</f>
        <v/>
      </c>
      <c r="D136" s="6">
        <f>IF($A136="","",COUNTIF($B$3:$B$302,$B136))</f>
        <v/>
      </c>
      <c r="E136" s="7">
        <f>IF($A136="","",IF(COUNTIF($B$3:$B136,$B136)=1,"初出","2件目以降"))</f>
        <v/>
      </c>
      <c r="J136">
        <f>IF($A136="",1,$C136)</f>
        <v/>
      </c>
      <c r="K136">
        <f>IF($A136="",1,COUNTIF($A$3:$A$302,$A136))</f>
        <v/>
      </c>
    </row>
    <row r="137">
      <c r="A137" s="4" t="n"/>
      <c r="B137" s="5">
        <f>IF($A137="","",TRIM(ASC(UPPER($A137))))</f>
        <v/>
      </c>
      <c r="C137" s="6">
        <f>IF($A137="","",SUMPRODUCT(--EXACT($A$3:$A$302,$A137)))</f>
        <v/>
      </c>
      <c r="D137" s="6">
        <f>IF($A137="","",COUNTIF($B$3:$B$302,$B137))</f>
        <v/>
      </c>
      <c r="E137" s="7">
        <f>IF($A137="","",IF(COUNTIF($B$3:$B137,$B137)=1,"初出","2件目以降"))</f>
        <v/>
      </c>
      <c r="J137">
        <f>IF($A137="",1,$C137)</f>
        <v/>
      </c>
      <c r="K137">
        <f>IF($A137="",1,COUNTIF($A$3:$A$302,$A137))</f>
        <v/>
      </c>
    </row>
    <row r="138">
      <c r="A138" s="4" t="n"/>
      <c r="B138" s="5">
        <f>IF($A138="","",TRIM(ASC(UPPER($A138))))</f>
        <v/>
      </c>
      <c r="C138" s="6">
        <f>IF($A138="","",SUMPRODUCT(--EXACT($A$3:$A$302,$A138)))</f>
        <v/>
      </c>
      <c r="D138" s="6">
        <f>IF($A138="","",COUNTIF($B$3:$B$302,$B138))</f>
        <v/>
      </c>
      <c r="E138" s="7">
        <f>IF($A138="","",IF(COUNTIF($B$3:$B138,$B138)=1,"初出","2件目以降"))</f>
        <v/>
      </c>
      <c r="J138">
        <f>IF($A138="",1,$C138)</f>
        <v/>
      </c>
      <c r="K138">
        <f>IF($A138="",1,COUNTIF($A$3:$A$302,$A138))</f>
        <v/>
      </c>
    </row>
    <row r="139">
      <c r="A139" s="4" t="n"/>
      <c r="B139" s="5">
        <f>IF($A139="","",TRIM(ASC(UPPER($A139))))</f>
        <v/>
      </c>
      <c r="C139" s="6">
        <f>IF($A139="","",SUMPRODUCT(--EXACT($A$3:$A$302,$A139)))</f>
        <v/>
      </c>
      <c r="D139" s="6">
        <f>IF($A139="","",COUNTIF($B$3:$B$302,$B139))</f>
        <v/>
      </c>
      <c r="E139" s="7">
        <f>IF($A139="","",IF(COUNTIF($B$3:$B139,$B139)=1,"初出","2件目以降"))</f>
        <v/>
      </c>
      <c r="J139">
        <f>IF($A139="",1,$C139)</f>
        <v/>
      </c>
      <c r="K139">
        <f>IF($A139="",1,COUNTIF($A$3:$A$302,$A139))</f>
        <v/>
      </c>
    </row>
    <row r="140">
      <c r="A140" s="4" t="n"/>
      <c r="B140" s="5">
        <f>IF($A140="","",TRIM(ASC(UPPER($A140))))</f>
        <v/>
      </c>
      <c r="C140" s="6">
        <f>IF($A140="","",SUMPRODUCT(--EXACT($A$3:$A$302,$A140)))</f>
        <v/>
      </c>
      <c r="D140" s="6">
        <f>IF($A140="","",COUNTIF($B$3:$B$302,$B140))</f>
        <v/>
      </c>
      <c r="E140" s="7">
        <f>IF($A140="","",IF(COUNTIF($B$3:$B140,$B140)=1,"初出","2件目以降"))</f>
        <v/>
      </c>
      <c r="J140">
        <f>IF($A140="",1,$C140)</f>
        <v/>
      </c>
      <c r="K140">
        <f>IF($A140="",1,COUNTIF($A$3:$A$302,$A140))</f>
        <v/>
      </c>
    </row>
    <row r="141">
      <c r="A141" s="4" t="n"/>
      <c r="B141" s="5">
        <f>IF($A141="","",TRIM(ASC(UPPER($A141))))</f>
        <v/>
      </c>
      <c r="C141" s="6">
        <f>IF($A141="","",SUMPRODUCT(--EXACT($A$3:$A$302,$A141)))</f>
        <v/>
      </c>
      <c r="D141" s="6">
        <f>IF($A141="","",COUNTIF($B$3:$B$302,$B141))</f>
        <v/>
      </c>
      <c r="E141" s="7">
        <f>IF($A141="","",IF(COUNTIF($B$3:$B141,$B141)=1,"初出","2件目以降"))</f>
        <v/>
      </c>
      <c r="J141">
        <f>IF($A141="",1,$C141)</f>
        <v/>
      </c>
      <c r="K141">
        <f>IF($A141="",1,COUNTIF($A$3:$A$302,$A141))</f>
        <v/>
      </c>
    </row>
    <row r="142">
      <c r="A142" s="4" t="n"/>
      <c r="B142" s="5">
        <f>IF($A142="","",TRIM(ASC(UPPER($A142))))</f>
        <v/>
      </c>
      <c r="C142" s="6">
        <f>IF($A142="","",SUMPRODUCT(--EXACT($A$3:$A$302,$A142)))</f>
        <v/>
      </c>
      <c r="D142" s="6">
        <f>IF($A142="","",COUNTIF($B$3:$B$302,$B142))</f>
        <v/>
      </c>
      <c r="E142" s="7">
        <f>IF($A142="","",IF(COUNTIF($B$3:$B142,$B142)=1,"初出","2件目以降"))</f>
        <v/>
      </c>
      <c r="J142">
        <f>IF($A142="",1,$C142)</f>
        <v/>
      </c>
      <c r="K142">
        <f>IF($A142="",1,COUNTIF($A$3:$A$302,$A142))</f>
        <v/>
      </c>
    </row>
    <row r="143">
      <c r="A143" s="4" t="n"/>
      <c r="B143" s="5">
        <f>IF($A143="","",TRIM(ASC(UPPER($A143))))</f>
        <v/>
      </c>
      <c r="C143" s="6">
        <f>IF($A143="","",SUMPRODUCT(--EXACT($A$3:$A$302,$A143)))</f>
        <v/>
      </c>
      <c r="D143" s="6">
        <f>IF($A143="","",COUNTIF($B$3:$B$302,$B143))</f>
        <v/>
      </c>
      <c r="E143" s="7">
        <f>IF($A143="","",IF(COUNTIF($B$3:$B143,$B143)=1,"初出","2件目以降"))</f>
        <v/>
      </c>
      <c r="J143">
        <f>IF($A143="",1,$C143)</f>
        <v/>
      </c>
      <c r="K143">
        <f>IF($A143="",1,COUNTIF($A$3:$A$302,$A143))</f>
        <v/>
      </c>
    </row>
    <row r="144">
      <c r="A144" s="4" t="n"/>
      <c r="B144" s="5">
        <f>IF($A144="","",TRIM(ASC(UPPER($A144))))</f>
        <v/>
      </c>
      <c r="C144" s="6">
        <f>IF($A144="","",SUMPRODUCT(--EXACT($A$3:$A$302,$A144)))</f>
        <v/>
      </c>
      <c r="D144" s="6">
        <f>IF($A144="","",COUNTIF($B$3:$B$302,$B144))</f>
        <v/>
      </c>
      <c r="E144" s="7">
        <f>IF($A144="","",IF(COUNTIF($B$3:$B144,$B144)=1,"初出","2件目以降"))</f>
        <v/>
      </c>
      <c r="J144">
        <f>IF($A144="",1,$C144)</f>
        <v/>
      </c>
      <c r="K144">
        <f>IF($A144="",1,COUNTIF($A$3:$A$302,$A144))</f>
        <v/>
      </c>
    </row>
    <row r="145">
      <c r="A145" s="4" t="n"/>
      <c r="B145" s="5">
        <f>IF($A145="","",TRIM(ASC(UPPER($A145))))</f>
        <v/>
      </c>
      <c r="C145" s="6">
        <f>IF($A145="","",SUMPRODUCT(--EXACT($A$3:$A$302,$A145)))</f>
        <v/>
      </c>
      <c r="D145" s="6">
        <f>IF($A145="","",COUNTIF($B$3:$B$302,$B145))</f>
        <v/>
      </c>
      <c r="E145" s="7">
        <f>IF($A145="","",IF(COUNTIF($B$3:$B145,$B145)=1,"初出","2件目以降"))</f>
        <v/>
      </c>
      <c r="J145">
        <f>IF($A145="",1,$C145)</f>
        <v/>
      </c>
      <c r="K145">
        <f>IF($A145="",1,COUNTIF($A$3:$A$302,$A145))</f>
        <v/>
      </c>
    </row>
    <row r="146">
      <c r="A146" s="4" t="n"/>
      <c r="B146" s="5">
        <f>IF($A146="","",TRIM(ASC(UPPER($A146))))</f>
        <v/>
      </c>
      <c r="C146" s="6">
        <f>IF($A146="","",SUMPRODUCT(--EXACT($A$3:$A$302,$A146)))</f>
        <v/>
      </c>
      <c r="D146" s="6">
        <f>IF($A146="","",COUNTIF($B$3:$B$302,$B146))</f>
        <v/>
      </c>
      <c r="E146" s="7">
        <f>IF($A146="","",IF(COUNTIF($B$3:$B146,$B146)=1,"初出","2件目以降"))</f>
        <v/>
      </c>
      <c r="J146">
        <f>IF($A146="",1,$C146)</f>
        <v/>
      </c>
      <c r="K146">
        <f>IF($A146="",1,COUNTIF($A$3:$A$302,$A146))</f>
        <v/>
      </c>
    </row>
    <row r="147">
      <c r="A147" s="4" t="n"/>
      <c r="B147" s="5">
        <f>IF($A147="","",TRIM(ASC(UPPER($A147))))</f>
        <v/>
      </c>
      <c r="C147" s="6">
        <f>IF($A147="","",SUMPRODUCT(--EXACT($A$3:$A$302,$A147)))</f>
        <v/>
      </c>
      <c r="D147" s="6">
        <f>IF($A147="","",COUNTIF($B$3:$B$302,$B147))</f>
        <v/>
      </c>
      <c r="E147" s="7">
        <f>IF($A147="","",IF(COUNTIF($B$3:$B147,$B147)=1,"初出","2件目以降"))</f>
        <v/>
      </c>
      <c r="J147">
        <f>IF($A147="",1,$C147)</f>
        <v/>
      </c>
      <c r="K147">
        <f>IF($A147="",1,COUNTIF($A$3:$A$302,$A147))</f>
        <v/>
      </c>
    </row>
    <row r="148">
      <c r="A148" s="4" t="n"/>
      <c r="B148" s="5">
        <f>IF($A148="","",TRIM(ASC(UPPER($A148))))</f>
        <v/>
      </c>
      <c r="C148" s="6">
        <f>IF($A148="","",SUMPRODUCT(--EXACT($A$3:$A$302,$A148)))</f>
        <v/>
      </c>
      <c r="D148" s="6">
        <f>IF($A148="","",COUNTIF($B$3:$B$302,$B148))</f>
        <v/>
      </c>
      <c r="E148" s="7">
        <f>IF($A148="","",IF(COUNTIF($B$3:$B148,$B148)=1,"初出","2件目以降"))</f>
        <v/>
      </c>
      <c r="J148">
        <f>IF($A148="",1,$C148)</f>
        <v/>
      </c>
      <c r="K148">
        <f>IF($A148="",1,COUNTIF($A$3:$A$302,$A148))</f>
        <v/>
      </c>
    </row>
    <row r="149">
      <c r="A149" s="4" t="n"/>
      <c r="B149" s="5">
        <f>IF($A149="","",TRIM(ASC(UPPER($A149))))</f>
        <v/>
      </c>
      <c r="C149" s="6">
        <f>IF($A149="","",SUMPRODUCT(--EXACT($A$3:$A$302,$A149)))</f>
        <v/>
      </c>
      <c r="D149" s="6">
        <f>IF($A149="","",COUNTIF($B$3:$B$302,$B149))</f>
        <v/>
      </c>
      <c r="E149" s="7">
        <f>IF($A149="","",IF(COUNTIF($B$3:$B149,$B149)=1,"初出","2件目以降"))</f>
        <v/>
      </c>
      <c r="J149">
        <f>IF($A149="",1,$C149)</f>
        <v/>
      </c>
      <c r="K149">
        <f>IF($A149="",1,COUNTIF($A$3:$A$302,$A149))</f>
        <v/>
      </c>
    </row>
    <row r="150">
      <c r="A150" s="4" t="n"/>
      <c r="B150" s="5">
        <f>IF($A150="","",TRIM(ASC(UPPER($A150))))</f>
        <v/>
      </c>
      <c r="C150" s="6">
        <f>IF($A150="","",SUMPRODUCT(--EXACT($A$3:$A$302,$A150)))</f>
        <v/>
      </c>
      <c r="D150" s="6">
        <f>IF($A150="","",COUNTIF($B$3:$B$302,$B150))</f>
        <v/>
      </c>
      <c r="E150" s="7">
        <f>IF($A150="","",IF(COUNTIF($B$3:$B150,$B150)=1,"初出","2件目以降"))</f>
        <v/>
      </c>
      <c r="J150">
        <f>IF($A150="",1,$C150)</f>
        <v/>
      </c>
      <c r="K150">
        <f>IF($A150="",1,COUNTIF($A$3:$A$302,$A150))</f>
        <v/>
      </c>
    </row>
    <row r="151">
      <c r="A151" s="4" t="n"/>
      <c r="B151" s="5">
        <f>IF($A151="","",TRIM(ASC(UPPER($A151))))</f>
        <v/>
      </c>
      <c r="C151" s="6">
        <f>IF($A151="","",SUMPRODUCT(--EXACT($A$3:$A$302,$A151)))</f>
        <v/>
      </c>
      <c r="D151" s="6">
        <f>IF($A151="","",COUNTIF($B$3:$B$302,$B151))</f>
        <v/>
      </c>
      <c r="E151" s="7">
        <f>IF($A151="","",IF(COUNTIF($B$3:$B151,$B151)=1,"初出","2件目以降"))</f>
        <v/>
      </c>
      <c r="J151">
        <f>IF($A151="",1,$C151)</f>
        <v/>
      </c>
      <c r="K151">
        <f>IF($A151="",1,COUNTIF($A$3:$A$302,$A151))</f>
        <v/>
      </c>
    </row>
    <row r="152">
      <c r="A152" s="4" t="n"/>
      <c r="B152" s="5">
        <f>IF($A152="","",TRIM(ASC(UPPER($A152))))</f>
        <v/>
      </c>
      <c r="C152" s="6">
        <f>IF($A152="","",SUMPRODUCT(--EXACT($A$3:$A$302,$A152)))</f>
        <v/>
      </c>
      <c r="D152" s="6">
        <f>IF($A152="","",COUNTIF($B$3:$B$302,$B152))</f>
        <v/>
      </c>
      <c r="E152" s="7">
        <f>IF($A152="","",IF(COUNTIF($B$3:$B152,$B152)=1,"初出","2件目以降"))</f>
        <v/>
      </c>
      <c r="J152">
        <f>IF($A152="",1,$C152)</f>
        <v/>
      </c>
      <c r="K152">
        <f>IF($A152="",1,COUNTIF($A$3:$A$302,$A152))</f>
        <v/>
      </c>
    </row>
    <row r="153">
      <c r="A153" s="4" t="n"/>
      <c r="B153" s="5">
        <f>IF($A153="","",TRIM(ASC(UPPER($A153))))</f>
        <v/>
      </c>
      <c r="C153" s="6">
        <f>IF($A153="","",SUMPRODUCT(--EXACT($A$3:$A$302,$A153)))</f>
        <v/>
      </c>
      <c r="D153" s="6">
        <f>IF($A153="","",COUNTIF($B$3:$B$302,$B153))</f>
        <v/>
      </c>
      <c r="E153" s="7">
        <f>IF($A153="","",IF(COUNTIF($B$3:$B153,$B153)=1,"初出","2件目以降"))</f>
        <v/>
      </c>
      <c r="J153">
        <f>IF($A153="",1,$C153)</f>
        <v/>
      </c>
      <c r="K153">
        <f>IF($A153="",1,COUNTIF($A$3:$A$302,$A153))</f>
        <v/>
      </c>
    </row>
    <row r="154">
      <c r="A154" s="4" t="n"/>
      <c r="B154" s="5">
        <f>IF($A154="","",TRIM(ASC(UPPER($A154))))</f>
        <v/>
      </c>
      <c r="C154" s="6">
        <f>IF($A154="","",SUMPRODUCT(--EXACT($A$3:$A$302,$A154)))</f>
        <v/>
      </c>
      <c r="D154" s="6">
        <f>IF($A154="","",COUNTIF($B$3:$B$302,$B154))</f>
        <v/>
      </c>
      <c r="E154" s="7">
        <f>IF($A154="","",IF(COUNTIF($B$3:$B154,$B154)=1,"初出","2件目以降"))</f>
        <v/>
      </c>
      <c r="J154">
        <f>IF($A154="",1,$C154)</f>
        <v/>
      </c>
      <c r="K154">
        <f>IF($A154="",1,COUNTIF($A$3:$A$302,$A154))</f>
        <v/>
      </c>
    </row>
    <row r="155">
      <c r="A155" s="4" t="n"/>
      <c r="B155" s="5">
        <f>IF($A155="","",TRIM(ASC(UPPER($A155))))</f>
        <v/>
      </c>
      <c r="C155" s="6">
        <f>IF($A155="","",SUMPRODUCT(--EXACT($A$3:$A$302,$A155)))</f>
        <v/>
      </c>
      <c r="D155" s="6">
        <f>IF($A155="","",COUNTIF($B$3:$B$302,$B155))</f>
        <v/>
      </c>
      <c r="E155" s="7">
        <f>IF($A155="","",IF(COUNTIF($B$3:$B155,$B155)=1,"初出","2件目以降"))</f>
        <v/>
      </c>
      <c r="J155">
        <f>IF($A155="",1,$C155)</f>
        <v/>
      </c>
      <c r="K155">
        <f>IF($A155="",1,COUNTIF($A$3:$A$302,$A155))</f>
        <v/>
      </c>
    </row>
    <row r="156">
      <c r="A156" s="4" t="n"/>
      <c r="B156" s="5">
        <f>IF($A156="","",TRIM(ASC(UPPER($A156))))</f>
        <v/>
      </c>
      <c r="C156" s="6">
        <f>IF($A156="","",SUMPRODUCT(--EXACT($A$3:$A$302,$A156)))</f>
        <v/>
      </c>
      <c r="D156" s="6">
        <f>IF($A156="","",COUNTIF($B$3:$B$302,$B156))</f>
        <v/>
      </c>
      <c r="E156" s="7">
        <f>IF($A156="","",IF(COUNTIF($B$3:$B156,$B156)=1,"初出","2件目以降"))</f>
        <v/>
      </c>
      <c r="J156">
        <f>IF($A156="",1,$C156)</f>
        <v/>
      </c>
      <c r="K156">
        <f>IF($A156="",1,COUNTIF($A$3:$A$302,$A156))</f>
        <v/>
      </c>
    </row>
    <row r="157">
      <c r="A157" s="4" t="n"/>
      <c r="B157" s="5">
        <f>IF($A157="","",TRIM(ASC(UPPER($A157))))</f>
        <v/>
      </c>
      <c r="C157" s="6">
        <f>IF($A157="","",SUMPRODUCT(--EXACT($A$3:$A$302,$A157)))</f>
        <v/>
      </c>
      <c r="D157" s="6">
        <f>IF($A157="","",COUNTIF($B$3:$B$302,$B157))</f>
        <v/>
      </c>
      <c r="E157" s="7">
        <f>IF($A157="","",IF(COUNTIF($B$3:$B157,$B157)=1,"初出","2件目以降"))</f>
        <v/>
      </c>
      <c r="J157">
        <f>IF($A157="",1,$C157)</f>
        <v/>
      </c>
      <c r="K157">
        <f>IF($A157="",1,COUNTIF($A$3:$A$302,$A157))</f>
        <v/>
      </c>
    </row>
    <row r="158">
      <c r="A158" s="4" t="n"/>
      <c r="B158" s="5">
        <f>IF($A158="","",TRIM(ASC(UPPER($A158))))</f>
        <v/>
      </c>
      <c r="C158" s="6">
        <f>IF($A158="","",SUMPRODUCT(--EXACT($A$3:$A$302,$A158)))</f>
        <v/>
      </c>
      <c r="D158" s="6">
        <f>IF($A158="","",COUNTIF($B$3:$B$302,$B158))</f>
        <v/>
      </c>
      <c r="E158" s="7">
        <f>IF($A158="","",IF(COUNTIF($B$3:$B158,$B158)=1,"初出","2件目以降"))</f>
        <v/>
      </c>
      <c r="J158">
        <f>IF($A158="",1,$C158)</f>
        <v/>
      </c>
      <c r="K158">
        <f>IF($A158="",1,COUNTIF($A$3:$A$302,$A158))</f>
        <v/>
      </c>
    </row>
    <row r="159">
      <c r="A159" s="4" t="n"/>
      <c r="B159" s="5">
        <f>IF($A159="","",TRIM(ASC(UPPER($A159))))</f>
        <v/>
      </c>
      <c r="C159" s="6">
        <f>IF($A159="","",SUMPRODUCT(--EXACT($A$3:$A$302,$A159)))</f>
        <v/>
      </c>
      <c r="D159" s="6">
        <f>IF($A159="","",COUNTIF($B$3:$B$302,$B159))</f>
        <v/>
      </c>
      <c r="E159" s="7">
        <f>IF($A159="","",IF(COUNTIF($B$3:$B159,$B159)=1,"初出","2件目以降"))</f>
        <v/>
      </c>
      <c r="J159">
        <f>IF($A159="",1,$C159)</f>
        <v/>
      </c>
      <c r="K159">
        <f>IF($A159="",1,COUNTIF($A$3:$A$302,$A159))</f>
        <v/>
      </c>
    </row>
    <row r="160">
      <c r="A160" s="4" t="n"/>
      <c r="B160" s="5">
        <f>IF($A160="","",TRIM(ASC(UPPER($A160))))</f>
        <v/>
      </c>
      <c r="C160" s="6">
        <f>IF($A160="","",SUMPRODUCT(--EXACT($A$3:$A$302,$A160)))</f>
        <v/>
      </c>
      <c r="D160" s="6">
        <f>IF($A160="","",COUNTIF($B$3:$B$302,$B160))</f>
        <v/>
      </c>
      <c r="E160" s="7">
        <f>IF($A160="","",IF(COUNTIF($B$3:$B160,$B160)=1,"初出","2件目以降"))</f>
        <v/>
      </c>
      <c r="J160">
        <f>IF($A160="",1,$C160)</f>
        <v/>
      </c>
      <c r="K160">
        <f>IF($A160="",1,COUNTIF($A$3:$A$302,$A160))</f>
        <v/>
      </c>
    </row>
    <row r="161">
      <c r="A161" s="4" t="n"/>
      <c r="B161" s="5">
        <f>IF($A161="","",TRIM(ASC(UPPER($A161))))</f>
        <v/>
      </c>
      <c r="C161" s="6">
        <f>IF($A161="","",SUMPRODUCT(--EXACT($A$3:$A$302,$A161)))</f>
        <v/>
      </c>
      <c r="D161" s="6">
        <f>IF($A161="","",COUNTIF($B$3:$B$302,$B161))</f>
        <v/>
      </c>
      <c r="E161" s="7">
        <f>IF($A161="","",IF(COUNTIF($B$3:$B161,$B161)=1,"初出","2件目以降"))</f>
        <v/>
      </c>
      <c r="J161">
        <f>IF($A161="",1,$C161)</f>
        <v/>
      </c>
      <c r="K161">
        <f>IF($A161="",1,COUNTIF($A$3:$A$302,$A161))</f>
        <v/>
      </c>
    </row>
    <row r="162">
      <c r="A162" s="4" t="n"/>
      <c r="B162" s="5">
        <f>IF($A162="","",TRIM(ASC(UPPER($A162))))</f>
        <v/>
      </c>
      <c r="C162" s="6">
        <f>IF($A162="","",SUMPRODUCT(--EXACT($A$3:$A$302,$A162)))</f>
        <v/>
      </c>
      <c r="D162" s="6">
        <f>IF($A162="","",COUNTIF($B$3:$B$302,$B162))</f>
        <v/>
      </c>
      <c r="E162" s="7">
        <f>IF($A162="","",IF(COUNTIF($B$3:$B162,$B162)=1,"初出","2件目以降"))</f>
        <v/>
      </c>
      <c r="J162">
        <f>IF($A162="",1,$C162)</f>
        <v/>
      </c>
      <c r="K162">
        <f>IF($A162="",1,COUNTIF($A$3:$A$302,$A162))</f>
        <v/>
      </c>
    </row>
    <row r="163">
      <c r="A163" s="4" t="n"/>
      <c r="B163" s="5">
        <f>IF($A163="","",TRIM(ASC(UPPER($A163))))</f>
        <v/>
      </c>
      <c r="C163" s="6">
        <f>IF($A163="","",SUMPRODUCT(--EXACT($A$3:$A$302,$A163)))</f>
        <v/>
      </c>
      <c r="D163" s="6">
        <f>IF($A163="","",COUNTIF($B$3:$B$302,$B163))</f>
        <v/>
      </c>
      <c r="E163" s="7">
        <f>IF($A163="","",IF(COUNTIF($B$3:$B163,$B163)=1,"初出","2件目以降"))</f>
        <v/>
      </c>
      <c r="J163">
        <f>IF($A163="",1,$C163)</f>
        <v/>
      </c>
      <c r="K163">
        <f>IF($A163="",1,COUNTIF($A$3:$A$302,$A163))</f>
        <v/>
      </c>
    </row>
    <row r="164">
      <c r="A164" s="4" t="n"/>
      <c r="B164" s="5">
        <f>IF($A164="","",TRIM(ASC(UPPER($A164))))</f>
        <v/>
      </c>
      <c r="C164" s="6">
        <f>IF($A164="","",SUMPRODUCT(--EXACT($A$3:$A$302,$A164)))</f>
        <v/>
      </c>
      <c r="D164" s="6">
        <f>IF($A164="","",COUNTIF($B$3:$B$302,$B164))</f>
        <v/>
      </c>
      <c r="E164" s="7">
        <f>IF($A164="","",IF(COUNTIF($B$3:$B164,$B164)=1,"初出","2件目以降"))</f>
        <v/>
      </c>
      <c r="J164">
        <f>IF($A164="",1,$C164)</f>
        <v/>
      </c>
      <c r="K164">
        <f>IF($A164="",1,COUNTIF($A$3:$A$302,$A164))</f>
        <v/>
      </c>
    </row>
    <row r="165">
      <c r="A165" s="4" t="n"/>
      <c r="B165" s="5">
        <f>IF($A165="","",TRIM(ASC(UPPER($A165))))</f>
        <v/>
      </c>
      <c r="C165" s="6">
        <f>IF($A165="","",SUMPRODUCT(--EXACT($A$3:$A$302,$A165)))</f>
        <v/>
      </c>
      <c r="D165" s="6">
        <f>IF($A165="","",COUNTIF($B$3:$B$302,$B165))</f>
        <v/>
      </c>
      <c r="E165" s="7">
        <f>IF($A165="","",IF(COUNTIF($B$3:$B165,$B165)=1,"初出","2件目以降"))</f>
        <v/>
      </c>
      <c r="J165">
        <f>IF($A165="",1,$C165)</f>
        <v/>
      </c>
      <c r="K165">
        <f>IF($A165="",1,COUNTIF($A$3:$A$302,$A165))</f>
        <v/>
      </c>
    </row>
    <row r="166">
      <c r="A166" s="4" t="n"/>
      <c r="B166" s="5">
        <f>IF($A166="","",TRIM(ASC(UPPER($A166))))</f>
        <v/>
      </c>
      <c r="C166" s="6">
        <f>IF($A166="","",SUMPRODUCT(--EXACT($A$3:$A$302,$A166)))</f>
        <v/>
      </c>
      <c r="D166" s="6">
        <f>IF($A166="","",COUNTIF($B$3:$B$302,$B166))</f>
        <v/>
      </c>
      <c r="E166" s="7">
        <f>IF($A166="","",IF(COUNTIF($B$3:$B166,$B166)=1,"初出","2件目以降"))</f>
        <v/>
      </c>
      <c r="J166">
        <f>IF($A166="",1,$C166)</f>
        <v/>
      </c>
      <c r="K166">
        <f>IF($A166="",1,COUNTIF($A$3:$A$302,$A166))</f>
        <v/>
      </c>
    </row>
    <row r="167">
      <c r="A167" s="4" t="n"/>
      <c r="B167" s="5">
        <f>IF($A167="","",TRIM(ASC(UPPER($A167))))</f>
        <v/>
      </c>
      <c r="C167" s="6">
        <f>IF($A167="","",SUMPRODUCT(--EXACT($A$3:$A$302,$A167)))</f>
        <v/>
      </c>
      <c r="D167" s="6">
        <f>IF($A167="","",COUNTIF($B$3:$B$302,$B167))</f>
        <v/>
      </c>
      <c r="E167" s="7">
        <f>IF($A167="","",IF(COUNTIF($B$3:$B167,$B167)=1,"初出","2件目以降"))</f>
        <v/>
      </c>
      <c r="J167">
        <f>IF($A167="",1,$C167)</f>
        <v/>
      </c>
      <c r="K167">
        <f>IF($A167="",1,COUNTIF($A$3:$A$302,$A167))</f>
        <v/>
      </c>
    </row>
    <row r="168">
      <c r="A168" s="4" t="n"/>
      <c r="B168" s="5">
        <f>IF($A168="","",TRIM(ASC(UPPER($A168))))</f>
        <v/>
      </c>
      <c r="C168" s="6">
        <f>IF($A168="","",SUMPRODUCT(--EXACT($A$3:$A$302,$A168)))</f>
        <v/>
      </c>
      <c r="D168" s="6">
        <f>IF($A168="","",COUNTIF($B$3:$B$302,$B168))</f>
        <v/>
      </c>
      <c r="E168" s="7">
        <f>IF($A168="","",IF(COUNTIF($B$3:$B168,$B168)=1,"初出","2件目以降"))</f>
        <v/>
      </c>
      <c r="J168">
        <f>IF($A168="",1,$C168)</f>
        <v/>
      </c>
      <c r="K168">
        <f>IF($A168="",1,COUNTIF($A$3:$A$302,$A168))</f>
        <v/>
      </c>
    </row>
    <row r="169">
      <c r="A169" s="4" t="n"/>
      <c r="B169" s="5">
        <f>IF($A169="","",TRIM(ASC(UPPER($A169))))</f>
        <v/>
      </c>
      <c r="C169" s="6">
        <f>IF($A169="","",SUMPRODUCT(--EXACT($A$3:$A$302,$A169)))</f>
        <v/>
      </c>
      <c r="D169" s="6">
        <f>IF($A169="","",COUNTIF($B$3:$B$302,$B169))</f>
        <v/>
      </c>
      <c r="E169" s="7">
        <f>IF($A169="","",IF(COUNTIF($B$3:$B169,$B169)=1,"初出","2件目以降"))</f>
        <v/>
      </c>
      <c r="J169">
        <f>IF($A169="",1,$C169)</f>
        <v/>
      </c>
      <c r="K169">
        <f>IF($A169="",1,COUNTIF($A$3:$A$302,$A169))</f>
        <v/>
      </c>
    </row>
    <row r="170">
      <c r="A170" s="4" t="n"/>
      <c r="B170" s="5">
        <f>IF($A170="","",TRIM(ASC(UPPER($A170))))</f>
        <v/>
      </c>
      <c r="C170" s="6">
        <f>IF($A170="","",SUMPRODUCT(--EXACT($A$3:$A$302,$A170)))</f>
        <v/>
      </c>
      <c r="D170" s="6">
        <f>IF($A170="","",COUNTIF($B$3:$B$302,$B170))</f>
        <v/>
      </c>
      <c r="E170" s="7">
        <f>IF($A170="","",IF(COUNTIF($B$3:$B170,$B170)=1,"初出","2件目以降"))</f>
        <v/>
      </c>
      <c r="J170">
        <f>IF($A170="",1,$C170)</f>
        <v/>
      </c>
      <c r="K170">
        <f>IF($A170="",1,COUNTIF($A$3:$A$302,$A170))</f>
        <v/>
      </c>
    </row>
    <row r="171">
      <c r="A171" s="4" t="n"/>
      <c r="B171" s="5">
        <f>IF($A171="","",TRIM(ASC(UPPER($A171))))</f>
        <v/>
      </c>
      <c r="C171" s="6">
        <f>IF($A171="","",SUMPRODUCT(--EXACT($A$3:$A$302,$A171)))</f>
        <v/>
      </c>
      <c r="D171" s="6">
        <f>IF($A171="","",COUNTIF($B$3:$B$302,$B171))</f>
        <v/>
      </c>
      <c r="E171" s="7">
        <f>IF($A171="","",IF(COUNTIF($B$3:$B171,$B171)=1,"初出","2件目以降"))</f>
        <v/>
      </c>
      <c r="J171">
        <f>IF($A171="",1,$C171)</f>
        <v/>
      </c>
      <c r="K171">
        <f>IF($A171="",1,COUNTIF($A$3:$A$302,$A171))</f>
        <v/>
      </c>
    </row>
    <row r="172">
      <c r="A172" s="4" t="n"/>
      <c r="B172" s="5">
        <f>IF($A172="","",TRIM(ASC(UPPER($A172))))</f>
        <v/>
      </c>
      <c r="C172" s="6">
        <f>IF($A172="","",SUMPRODUCT(--EXACT($A$3:$A$302,$A172)))</f>
        <v/>
      </c>
      <c r="D172" s="6">
        <f>IF($A172="","",COUNTIF($B$3:$B$302,$B172))</f>
        <v/>
      </c>
      <c r="E172" s="7">
        <f>IF($A172="","",IF(COUNTIF($B$3:$B172,$B172)=1,"初出","2件目以降"))</f>
        <v/>
      </c>
      <c r="J172">
        <f>IF($A172="",1,$C172)</f>
        <v/>
      </c>
      <c r="K172">
        <f>IF($A172="",1,COUNTIF($A$3:$A$302,$A172))</f>
        <v/>
      </c>
    </row>
    <row r="173">
      <c r="A173" s="4" t="n"/>
      <c r="B173" s="5">
        <f>IF($A173="","",TRIM(ASC(UPPER($A173))))</f>
        <v/>
      </c>
      <c r="C173" s="6">
        <f>IF($A173="","",SUMPRODUCT(--EXACT($A$3:$A$302,$A173)))</f>
        <v/>
      </c>
      <c r="D173" s="6">
        <f>IF($A173="","",COUNTIF($B$3:$B$302,$B173))</f>
        <v/>
      </c>
      <c r="E173" s="7">
        <f>IF($A173="","",IF(COUNTIF($B$3:$B173,$B173)=1,"初出","2件目以降"))</f>
        <v/>
      </c>
      <c r="J173">
        <f>IF($A173="",1,$C173)</f>
        <v/>
      </c>
      <c r="K173">
        <f>IF($A173="",1,COUNTIF($A$3:$A$302,$A173))</f>
        <v/>
      </c>
    </row>
    <row r="174">
      <c r="A174" s="4" t="n"/>
      <c r="B174" s="5">
        <f>IF($A174="","",TRIM(ASC(UPPER($A174))))</f>
        <v/>
      </c>
      <c r="C174" s="6">
        <f>IF($A174="","",SUMPRODUCT(--EXACT($A$3:$A$302,$A174)))</f>
        <v/>
      </c>
      <c r="D174" s="6">
        <f>IF($A174="","",COUNTIF($B$3:$B$302,$B174))</f>
        <v/>
      </c>
      <c r="E174" s="7">
        <f>IF($A174="","",IF(COUNTIF($B$3:$B174,$B174)=1,"初出","2件目以降"))</f>
        <v/>
      </c>
      <c r="J174">
        <f>IF($A174="",1,$C174)</f>
        <v/>
      </c>
      <c r="K174">
        <f>IF($A174="",1,COUNTIF($A$3:$A$302,$A174))</f>
        <v/>
      </c>
    </row>
    <row r="175">
      <c r="A175" s="4" t="n"/>
      <c r="B175" s="5">
        <f>IF($A175="","",TRIM(ASC(UPPER($A175))))</f>
        <v/>
      </c>
      <c r="C175" s="6">
        <f>IF($A175="","",SUMPRODUCT(--EXACT($A$3:$A$302,$A175)))</f>
        <v/>
      </c>
      <c r="D175" s="6">
        <f>IF($A175="","",COUNTIF($B$3:$B$302,$B175))</f>
        <v/>
      </c>
      <c r="E175" s="7">
        <f>IF($A175="","",IF(COUNTIF($B$3:$B175,$B175)=1,"初出","2件目以降"))</f>
        <v/>
      </c>
      <c r="J175">
        <f>IF($A175="",1,$C175)</f>
        <v/>
      </c>
      <c r="K175">
        <f>IF($A175="",1,COUNTIF($A$3:$A$302,$A175))</f>
        <v/>
      </c>
    </row>
    <row r="176">
      <c r="A176" s="4" t="n"/>
      <c r="B176" s="5">
        <f>IF($A176="","",TRIM(ASC(UPPER($A176))))</f>
        <v/>
      </c>
      <c r="C176" s="6">
        <f>IF($A176="","",SUMPRODUCT(--EXACT($A$3:$A$302,$A176)))</f>
        <v/>
      </c>
      <c r="D176" s="6">
        <f>IF($A176="","",COUNTIF($B$3:$B$302,$B176))</f>
        <v/>
      </c>
      <c r="E176" s="7">
        <f>IF($A176="","",IF(COUNTIF($B$3:$B176,$B176)=1,"初出","2件目以降"))</f>
        <v/>
      </c>
      <c r="J176">
        <f>IF($A176="",1,$C176)</f>
        <v/>
      </c>
      <c r="K176">
        <f>IF($A176="",1,COUNTIF($A$3:$A$302,$A176))</f>
        <v/>
      </c>
    </row>
    <row r="177">
      <c r="A177" s="4" t="n"/>
      <c r="B177" s="5">
        <f>IF($A177="","",TRIM(ASC(UPPER($A177))))</f>
        <v/>
      </c>
      <c r="C177" s="6">
        <f>IF($A177="","",SUMPRODUCT(--EXACT($A$3:$A$302,$A177)))</f>
        <v/>
      </c>
      <c r="D177" s="6">
        <f>IF($A177="","",COUNTIF($B$3:$B$302,$B177))</f>
        <v/>
      </c>
      <c r="E177" s="7">
        <f>IF($A177="","",IF(COUNTIF($B$3:$B177,$B177)=1,"初出","2件目以降"))</f>
        <v/>
      </c>
      <c r="J177">
        <f>IF($A177="",1,$C177)</f>
        <v/>
      </c>
      <c r="K177">
        <f>IF($A177="",1,COUNTIF($A$3:$A$302,$A177))</f>
        <v/>
      </c>
    </row>
    <row r="178">
      <c r="A178" s="4" t="n"/>
      <c r="B178" s="5">
        <f>IF($A178="","",TRIM(ASC(UPPER($A178))))</f>
        <v/>
      </c>
      <c r="C178" s="6">
        <f>IF($A178="","",SUMPRODUCT(--EXACT($A$3:$A$302,$A178)))</f>
        <v/>
      </c>
      <c r="D178" s="6">
        <f>IF($A178="","",COUNTIF($B$3:$B$302,$B178))</f>
        <v/>
      </c>
      <c r="E178" s="7">
        <f>IF($A178="","",IF(COUNTIF($B$3:$B178,$B178)=1,"初出","2件目以降"))</f>
        <v/>
      </c>
      <c r="J178">
        <f>IF($A178="",1,$C178)</f>
        <v/>
      </c>
      <c r="K178">
        <f>IF($A178="",1,COUNTIF($A$3:$A$302,$A178))</f>
        <v/>
      </c>
    </row>
    <row r="179">
      <c r="A179" s="4" t="n"/>
      <c r="B179" s="5">
        <f>IF($A179="","",TRIM(ASC(UPPER($A179))))</f>
        <v/>
      </c>
      <c r="C179" s="6">
        <f>IF($A179="","",SUMPRODUCT(--EXACT($A$3:$A$302,$A179)))</f>
        <v/>
      </c>
      <c r="D179" s="6">
        <f>IF($A179="","",COUNTIF($B$3:$B$302,$B179))</f>
        <v/>
      </c>
      <c r="E179" s="7">
        <f>IF($A179="","",IF(COUNTIF($B$3:$B179,$B179)=1,"初出","2件目以降"))</f>
        <v/>
      </c>
      <c r="J179">
        <f>IF($A179="",1,$C179)</f>
        <v/>
      </c>
      <c r="K179">
        <f>IF($A179="",1,COUNTIF($A$3:$A$302,$A179))</f>
        <v/>
      </c>
    </row>
    <row r="180">
      <c r="A180" s="4" t="n"/>
      <c r="B180" s="5">
        <f>IF($A180="","",TRIM(ASC(UPPER($A180))))</f>
        <v/>
      </c>
      <c r="C180" s="6">
        <f>IF($A180="","",SUMPRODUCT(--EXACT($A$3:$A$302,$A180)))</f>
        <v/>
      </c>
      <c r="D180" s="6">
        <f>IF($A180="","",COUNTIF($B$3:$B$302,$B180))</f>
        <v/>
      </c>
      <c r="E180" s="7">
        <f>IF($A180="","",IF(COUNTIF($B$3:$B180,$B180)=1,"初出","2件目以降"))</f>
        <v/>
      </c>
      <c r="J180">
        <f>IF($A180="",1,$C180)</f>
        <v/>
      </c>
      <c r="K180">
        <f>IF($A180="",1,COUNTIF($A$3:$A$302,$A180))</f>
        <v/>
      </c>
    </row>
    <row r="181">
      <c r="A181" s="4" t="n"/>
      <c r="B181" s="5">
        <f>IF($A181="","",TRIM(ASC(UPPER($A181))))</f>
        <v/>
      </c>
      <c r="C181" s="6">
        <f>IF($A181="","",SUMPRODUCT(--EXACT($A$3:$A$302,$A181)))</f>
        <v/>
      </c>
      <c r="D181" s="6">
        <f>IF($A181="","",COUNTIF($B$3:$B$302,$B181))</f>
        <v/>
      </c>
      <c r="E181" s="7">
        <f>IF($A181="","",IF(COUNTIF($B$3:$B181,$B181)=1,"初出","2件目以降"))</f>
        <v/>
      </c>
      <c r="J181">
        <f>IF($A181="",1,$C181)</f>
        <v/>
      </c>
      <c r="K181">
        <f>IF($A181="",1,COUNTIF($A$3:$A$302,$A181))</f>
        <v/>
      </c>
    </row>
    <row r="182">
      <c r="A182" s="4" t="n"/>
      <c r="B182" s="5">
        <f>IF($A182="","",TRIM(ASC(UPPER($A182))))</f>
        <v/>
      </c>
      <c r="C182" s="6">
        <f>IF($A182="","",SUMPRODUCT(--EXACT($A$3:$A$302,$A182)))</f>
        <v/>
      </c>
      <c r="D182" s="6">
        <f>IF($A182="","",COUNTIF($B$3:$B$302,$B182))</f>
        <v/>
      </c>
      <c r="E182" s="7">
        <f>IF($A182="","",IF(COUNTIF($B$3:$B182,$B182)=1,"初出","2件目以降"))</f>
        <v/>
      </c>
      <c r="J182">
        <f>IF($A182="",1,$C182)</f>
        <v/>
      </c>
      <c r="K182">
        <f>IF($A182="",1,COUNTIF($A$3:$A$302,$A182))</f>
        <v/>
      </c>
    </row>
    <row r="183">
      <c r="A183" s="4" t="n"/>
      <c r="B183" s="5">
        <f>IF($A183="","",TRIM(ASC(UPPER($A183))))</f>
        <v/>
      </c>
      <c r="C183" s="6">
        <f>IF($A183="","",SUMPRODUCT(--EXACT($A$3:$A$302,$A183)))</f>
        <v/>
      </c>
      <c r="D183" s="6">
        <f>IF($A183="","",COUNTIF($B$3:$B$302,$B183))</f>
        <v/>
      </c>
      <c r="E183" s="7">
        <f>IF($A183="","",IF(COUNTIF($B$3:$B183,$B183)=1,"初出","2件目以降"))</f>
        <v/>
      </c>
      <c r="J183">
        <f>IF($A183="",1,$C183)</f>
        <v/>
      </c>
      <c r="K183">
        <f>IF($A183="",1,COUNTIF($A$3:$A$302,$A183))</f>
        <v/>
      </c>
    </row>
    <row r="184">
      <c r="A184" s="4" t="n"/>
      <c r="B184" s="5">
        <f>IF($A184="","",TRIM(ASC(UPPER($A184))))</f>
        <v/>
      </c>
      <c r="C184" s="6">
        <f>IF($A184="","",SUMPRODUCT(--EXACT($A$3:$A$302,$A184)))</f>
        <v/>
      </c>
      <c r="D184" s="6">
        <f>IF($A184="","",COUNTIF($B$3:$B$302,$B184))</f>
        <v/>
      </c>
      <c r="E184" s="7">
        <f>IF($A184="","",IF(COUNTIF($B$3:$B184,$B184)=1,"初出","2件目以降"))</f>
        <v/>
      </c>
      <c r="J184">
        <f>IF($A184="",1,$C184)</f>
        <v/>
      </c>
      <c r="K184">
        <f>IF($A184="",1,COUNTIF($A$3:$A$302,$A184))</f>
        <v/>
      </c>
    </row>
    <row r="185">
      <c r="A185" s="4" t="n"/>
      <c r="B185" s="5">
        <f>IF($A185="","",TRIM(ASC(UPPER($A185))))</f>
        <v/>
      </c>
      <c r="C185" s="6">
        <f>IF($A185="","",SUMPRODUCT(--EXACT($A$3:$A$302,$A185)))</f>
        <v/>
      </c>
      <c r="D185" s="6">
        <f>IF($A185="","",COUNTIF($B$3:$B$302,$B185))</f>
        <v/>
      </c>
      <c r="E185" s="7">
        <f>IF($A185="","",IF(COUNTIF($B$3:$B185,$B185)=1,"初出","2件目以降"))</f>
        <v/>
      </c>
      <c r="J185">
        <f>IF($A185="",1,$C185)</f>
        <v/>
      </c>
      <c r="K185">
        <f>IF($A185="",1,COUNTIF($A$3:$A$302,$A185))</f>
        <v/>
      </c>
    </row>
    <row r="186">
      <c r="A186" s="4" t="n"/>
      <c r="B186" s="5">
        <f>IF($A186="","",TRIM(ASC(UPPER($A186))))</f>
        <v/>
      </c>
      <c r="C186" s="6">
        <f>IF($A186="","",SUMPRODUCT(--EXACT($A$3:$A$302,$A186)))</f>
        <v/>
      </c>
      <c r="D186" s="6">
        <f>IF($A186="","",COUNTIF($B$3:$B$302,$B186))</f>
        <v/>
      </c>
      <c r="E186" s="7">
        <f>IF($A186="","",IF(COUNTIF($B$3:$B186,$B186)=1,"初出","2件目以降"))</f>
        <v/>
      </c>
      <c r="J186">
        <f>IF($A186="",1,$C186)</f>
        <v/>
      </c>
      <c r="K186">
        <f>IF($A186="",1,COUNTIF($A$3:$A$302,$A186))</f>
        <v/>
      </c>
    </row>
    <row r="187">
      <c r="A187" s="4" t="n"/>
      <c r="B187" s="5">
        <f>IF($A187="","",TRIM(ASC(UPPER($A187))))</f>
        <v/>
      </c>
      <c r="C187" s="6">
        <f>IF($A187="","",SUMPRODUCT(--EXACT($A$3:$A$302,$A187)))</f>
        <v/>
      </c>
      <c r="D187" s="6">
        <f>IF($A187="","",COUNTIF($B$3:$B$302,$B187))</f>
        <v/>
      </c>
      <c r="E187" s="7">
        <f>IF($A187="","",IF(COUNTIF($B$3:$B187,$B187)=1,"初出","2件目以降"))</f>
        <v/>
      </c>
      <c r="J187">
        <f>IF($A187="",1,$C187)</f>
        <v/>
      </c>
      <c r="K187">
        <f>IF($A187="",1,COUNTIF($A$3:$A$302,$A187))</f>
        <v/>
      </c>
    </row>
    <row r="188">
      <c r="A188" s="4" t="n"/>
      <c r="B188" s="5">
        <f>IF($A188="","",TRIM(ASC(UPPER($A188))))</f>
        <v/>
      </c>
      <c r="C188" s="6">
        <f>IF($A188="","",SUMPRODUCT(--EXACT($A$3:$A$302,$A188)))</f>
        <v/>
      </c>
      <c r="D188" s="6">
        <f>IF($A188="","",COUNTIF($B$3:$B$302,$B188))</f>
        <v/>
      </c>
      <c r="E188" s="7">
        <f>IF($A188="","",IF(COUNTIF($B$3:$B188,$B188)=1,"初出","2件目以降"))</f>
        <v/>
      </c>
      <c r="J188">
        <f>IF($A188="",1,$C188)</f>
        <v/>
      </c>
      <c r="K188">
        <f>IF($A188="",1,COUNTIF($A$3:$A$302,$A188))</f>
        <v/>
      </c>
    </row>
    <row r="189">
      <c r="A189" s="4" t="n"/>
      <c r="B189" s="5">
        <f>IF($A189="","",TRIM(ASC(UPPER($A189))))</f>
        <v/>
      </c>
      <c r="C189" s="6">
        <f>IF($A189="","",SUMPRODUCT(--EXACT($A$3:$A$302,$A189)))</f>
        <v/>
      </c>
      <c r="D189" s="6">
        <f>IF($A189="","",COUNTIF($B$3:$B$302,$B189))</f>
        <v/>
      </c>
      <c r="E189" s="7">
        <f>IF($A189="","",IF(COUNTIF($B$3:$B189,$B189)=1,"初出","2件目以降"))</f>
        <v/>
      </c>
      <c r="J189">
        <f>IF($A189="",1,$C189)</f>
        <v/>
      </c>
      <c r="K189">
        <f>IF($A189="",1,COUNTIF($A$3:$A$302,$A189))</f>
        <v/>
      </c>
    </row>
    <row r="190">
      <c r="A190" s="4" t="n"/>
      <c r="B190" s="5">
        <f>IF($A190="","",TRIM(ASC(UPPER($A190))))</f>
        <v/>
      </c>
      <c r="C190" s="6">
        <f>IF($A190="","",SUMPRODUCT(--EXACT($A$3:$A$302,$A190)))</f>
        <v/>
      </c>
      <c r="D190" s="6">
        <f>IF($A190="","",COUNTIF($B$3:$B$302,$B190))</f>
        <v/>
      </c>
      <c r="E190" s="7">
        <f>IF($A190="","",IF(COUNTIF($B$3:$B190,$B190)=1,"初出","2件目以降"))</f>
        <v/>
      </c>
      <c r="J190">
        <f>IF($A190="",1,$C190)</f>
        <v/>
      </c>
      <c r="K190">
        <f>IF($A190="",1,COUNTIF($A$3:$A$302,$A190))</f>
        <v/>
      </c>
    </row>
    <row r="191">
      <c r="A191" s="4" t="n"/>
      <c r="B191" s="5">
        <f>IF($A191="","",TRIM(ASC(UPPER($A191))))</f>
        <v/>
      </c>
      <c r="C191" s="6">
        <f>IF($A191="","",SUMPRODUCT(--EXACT($A$3:$A$302,$A191)))</f>
        <v/>
      </c>
      <c r="D191" s="6">
        <f>IF($A191="","",COUNTIF($B$3:$B$302,$B191))</f>
        <v/>
      </c>
      <c r="E191" s="7">
        <f>IF($A191="","",IF(COUNTIF($B$3:$B191,$B191)=1,"初出","2件目以降"))</f>
        <v/>
      </c>
      <c r="J191">
        <f>IF($A191="",1,$C191)</f>
        <v/>
      </c>
      <c r="K191">
        <f>IF($A191="",1,COUNTIF($A$3:$A$302,$A191))</f>
        <v/>
      </c>
    </row>
    <row r="192">
      <c r="A192" s="4" t="n"/>
      <c r="B192" s="5">
        <f>IF($A192="","",TRIM(ASC(UPPER($A192))))</f>
        <v/>
      </c>
      <c r="C192" s="6">
        <f>IF($A192="","",SUMPRODUCT(--EXACT($A$3:$A$302,$A192)))</f>
        <v/>
      </c>
      <c r="D192" s="6">
        <f>IF($A192="","",COUNTIF($B$3:$B$302,$B192))</f>
        <v/>
      </c>
      <c r="E192" s="7">
        <f>IF($A192="","",IF(COUNTIF($B$3:$B192,$B192)=1,"初出","2件目以降"))</f>
        <v/>
      </c>
      <c r="J192">
        <f>IF($A192="",1,$C192)</f>
        <v/>
      </c>
      <c r="K192">
        <f>IF($A192="",1,COUNTIF($A$3:$A$302,$A192))</f>
        <v/>
      </c>
    </row>
    <row r="193">
      <c r="A193" s="4" t="n"/>
      <c r="B193" s="5">
        <f>IF($A193="","",TRIM(ASC(UPPER($A193))))</f>
        <v/>
      </c>
      <c r="C193" s="6">
        <f>IF($A193="","",SUMPRODUCT(--EXACT($A$3:$A$302,$A193)))</f>
        <v/>
      </c>
      <c r="D193" s="6">
        <f>IF($A193="","",COUNTIF($B$3:$B$302,$B193))</f>
        <v/>
      </c>
      <c r="E193" s="7">
        <f>IF($A193="","",IF(COUNTIF($B$3:$B193,$B193)=1,"初出","2件目以降"))</f>
        <v/>
      </c>
      <c r="J193">
        <f>IF($A193="",1,$C193)</f>
        <v/>
      </c>
      <c r="K193">
        <f>IF($A193="",1,COUNTIF($A$3:$A$302,$A193))</f>
        <v/>
      </c>
    </row>
    <row r="194">
      <c r="A194" s="4" t="n"/>
      <c r="B194" s="5">
        <f>IF($A194="","",TRIM(ASC(UPPER($A194))))</f>
        <v/>
      </c>
      <c r="C194" s="6">
        <f>IF($A194="","",SUMPRODUCT(--EXACT($A$3:$A$302,$A194)))</f>
        <v/>
      </c>
      <c r="D194" s="6">
        <f>IF($A194="","",COUNTIF($B$3:$B$302,$B194))</f>
        <v/>
      </c>
      <c r="E194" s="7">
        <f>IF($A194="","",IF(COUNTIF($B$3:$B194,$B194)=1,"初出","2件目以降"))</f>
        <v/>
      </c>
      <c r="J194">
        <f>IF($A194="",1,$C194)</f>
        <v/>
      </c>
      <c r="K194">
        <f>IF($A194="",1,COUNTIF($A$3:$A$302,$A194))</f>
        <v/>
      </c>
    </row>
    <row r="195">
      <c r="A195" s="4" t="n"/>
      <c r="B195" s="5">
        <f>IF($A195="","",TRIM(ASC(UPPER($A195))))</f>
        <v/>
      </c>
      <c r="C195" s="6">
        <f>IF($A195="","",SUMPRODUCT(--EXACT($A$3:$A$302,$A195)))</f>
        <v/>
      </c>
      <c r="D195" s="6">
        <f>IF($A195="","",COUNTIF($B$3:$B$302,$B195))</f>
        <v/>
      </c>
      <c r="E195" s="7">
        <f>IF($A195="","",IF(COUNTIF($B$3:$B195,$B195)=1,"初出","2件目以降"))</f>
        <v/>
      </c>
      <c r="J195">
        <f>IF($A195="",1,$C195)</f>
        <v/>
      </c>
      <c r="K195">
        <f>IF($A195="",1,COUNTIF($A$3:$A$302,$A195))</f>
        <v/>
      </c>
    </row>
    <row r="196">
      <c r="A196" s="4" t="n"/>
      <c r="B196" s="5">
        <f>IF($A196="","",TRIM(ASC(UPPER($A196))))</f>
        <v/>
      </c>
      <c r="C196" s="6">
        <f>IF($A196="","",SUMPRODUCT(--EXACT($A$3:$A$302,$A196)))</f>
        <v/>
      </c>
      <c r="D196" s="6">
        <f>IF($A196="","",COUNTIF($B$3:$B$302,$B196))</f>
        <v/>
      </c>
      <c r="E196" s="7">
        <f>IF($A196="","",IF(COUNTIF($B$3:$B196,$B196)=1,"初出","2件目以降"))</f>
        <v/>
      </c>
      <c r="J196">
        <f>IF($A196="",1,$C196)</f>
        <v/>
      </c>
      <c r="K196">
        <f>IF($A196="",1,COUNTIF($A$3:$A$302,$A196))</f>
        <v/>
      </c>
    </row>
    <row r="197">
      <c r="A197" s="4" t="n"/>
      <c r="B197" s="5">
        <f>IF($A197="","",TRIM(ASC(UPPER($A197))))</f>
        <v/>
      </c>
      <c r="C197" s="6">
        <f>IF($A197="","",SUMPRODUCT(--EXACT($A$3:$A$302,$A197)))</f>
        <v/>
      </c>
      <c r="D197" s="6">
        <f>IF($A197="","",COUNTIF($B$3:$B$302,$B197))</f>
        <v/>
      </c>
      <c r="E197" s="7">
        <f>IF($A197="","",IF(COUNTIF($B$3:$B197,$B197)=1,"初出","2件目以降"))</f>
        <v/>
      </c>
      <c r="J197">
        <f>IF($A197="",1,$C197)</f>
        <v/>
      </c>
      <c r="K197">
        <f>IF($A197="",1,COUNTIF($A$3:$A$302,$A197))</f>
        <v/>
      </c>
    </row>
    <row r="198">
      <c r="A198" s="4" t="n"/>
      <c r="B198" s="5">
        <f>IF($A198="","",TRIM(ASC(UPPER($A198))))</f>
        <v/>
      </c>
      <c r="C198" s="6">
        <f>IF($A198="","",SUMPRODUCT(--EXACT($A$3:$A$302,$A198)))</f>
        <v/>
      </c>
      <c r="D198" s="6">
        <f>IF($A198="","",COUNTIF($B$3:$B$302,$B198))</f>
        <v/>
      </c>
      <c r="E198" s="7">
        <f>IF($A198="","",IF(COUNTIF($B$3:$B198,$B198)=1,"初出","2件目以降"))</f>
        <v/>
      </c>
      <c r="J198">
        <f>IF($A198="",1,$C198)</f>
        <v/>
      </c>
      <c r="K198">
        <f>IF($A198="",1,COUNTIF($A$3:$A$302,$A198))</f>
        <v/>
      </c>
    </row>
    <row r="199">
      <c r="A199" s="4" t="n"/>
      <c r="B199" s="5">
        <f>IF($A199="","",TRIM(ASC(UPPER($A199))))</f>
        <v/>
      </c>
      <c r="C199" s="6">
        <f>IF($A199="","",SUMPRODUCT(--EXACT($A$3:$A$302,$A199)))</f>
        <v/>
      </c>
      <c r="D199" s="6">
        <f>IF($A199="","",COUNTIF($B$3:$B$302,$B199))</f>
        <v/>
      </c>
      <c r="E199" s="7">
        <f>IF($A199="","",IF(COUNTIF($B$3:$B199,$B199)=1,"初出","2件目以降"))</f>
        <v/>
      </c>
      <c r="J199">
        <f>IF($A199="",1,$C199)</f>
        <v/>
      </c>
      <c r="K199">
        <f>IF($A199="",1,COUNTIF($A$3:$A$302,$A199))</f>
        <v/>
      </c>
    </row>
    <row r="200">
      <c r="A200" s="4" t="n"/>
      <c r="B200" s="5">
        <f>IF($A200="","",TRIM(ASC(UPPER($A200))))</f>
        <v/>
      </c>
      <c r="C200" s="6">
        <f>IF($A200="","",SUMPRODUCT(--EXACT($A$3:$A$302,$A200)))</f>
        <v/>
      </c>
      <c r="D200" s="6">
        <f>IF($A200="","",COUNTIF($B$3:$B$302,$B200))</f>
        <v/>
      </c>
      <c r="E200" s="7">
        <f>IF($A200="","",IF(COUNTIF($B$3:$B200,$B200)=1,"初出","2件目以降"))</f>
        <v/>
      </c>
      <c r="J200">
        <f>IF($A200="",1,$C200)</f>
        <v/>
      </c>
      <c r="K200">
        <f>IF($A200="",1,COUNTIF($A$3:$A$302,$A200))</f>
        <v/>
      </c>
    </row>
    <row r="201">
      <c r="A201" s="4" t="n"/>
      <c r="B201" s="5">
        <f>IF($A201="","",TRIM(ASC(UPPER($A201))))</f>
        <v/>
      </c>
      <c r="C201" s="6">
        <f>IF($A201="","",SUMPRODUCT(--EXACT($A$3:$A$302,$A201)))</f>
        <v/>
      </c>
      <c r="D201" s="6">
        <f>IF($A201="","",COUNTIF($B$3:$B$302,$B201))</f>
        <v/>
      </c>
      <c r="E201" s="7">
        <f>IF($A201="","",IF(COUNTIF($B$3:$B201,$B201)=1,"初出","2件目以降"))</f>
        <v/>
      </c>
      <c r="J201">
        <f>IF($A201="",1,$C201)</f>
        <v/>
      </c>
      <c r="K201">
        <f>IF($A201="",1,COUNTIF($A$3:$A$302,$A201))</f>
        <v/>
      </c>
    </row>
    <row r="202">
      <c r="A202" s="4" t="n"/>
      <c r="B202" s="5">
        <f>IF($A202="","",TRIM(ASC(UPPER($A202))))</f>
        <v/>
      </c>
      <c r="C202" s="6">
        <f>IF($A202="","",SUMPRODUCT(--EXACT($A$3:$A$302,$A202)))</f>
        <v/>
      </c>
      <c r="D202" s="6">
        <f>IF($A202="","",COUNTIF($B$3:$B$302,$B202))</f>
        <v/>
      </c>
      <c r="E202" s="7">
        <f>IF($A202="","",IF(COUNTIF($B$3:$B202,$B202)=1,"初出","2件目以降"))</f>
        <v/>
      </c>
      <c r="J202">
        <f>IF($A202="",1,$C202)</f>
        <v/>
      </c>
      <c r="K202">
        <f>IF($A202="",1,COUNTIF($A$3:$A$302,$A202))</f>
        <v/>
      </c>
    </row>
    <row r="203">
      <c r="A203" s="4" t="n"/>
      <c r="B203" s="5">
        <f>IF($A203="","",TRIM(ASC(UPPER($A203))))</f>
        <v/>
      </c>
      <c r="C203" s="6">
        <f>IF($A203="","",SUMPRODUCT(--EXACT($A$3:$A$302,$A203)))</f>
        <v/>
      </c>
      <c r="D203" s="6">
        <f>IF($A203="","",COUNTIF($B$3:$B$302,$B203))</f>
        <v/>
      </c>
      <c r="E203" s="7">
        <f>IF($A203="","",IF(COUNTIF($B$3:$B203,$B203)=1,"初出","2件目以降"))</f>
        <v/>
      </c>
      <c r="J203">
        <f>IF($A203="",1,$C203)</f>
        <v/>
      </c>
      <c r="K203">
        <f>IF($A203="",1,COUNTIF($A$3:$A$302,$A203))</f>
        <v/>
      </c>
    </row>
    <row r="204">
      <c r="A204" s="4" t="n"/>
      <c r="B204" s="5">
        <f>IF($A204="","",TRIM(ASC(UPPER($A204))))</f>
        <v/>
      </c>
      <c r="C204" s="6">
        <f>IF($A204="","",SUMPRODUCT(--EXACT($A$3:$A$302,$A204)))</f>
        <v/>
      </c>
      <c r="D204" s="6">
        <f>IF($A204="","",COUNTIF($B$3:$B$302,$B204))</f>
        <v/>
      </c>
      <c r="E204" s="7">
        <f>IF($A204="","",IF(COUNTIF($B$3:$B204,$B204)=1,"初出","2件目以降"))</f>
        <v/>
      </c>
      <c r="J204">
        <f>IF($A204="",1,$C204)</f>
        <v/>
      </c>
      <c r="K204">
        <f>IF($A204="",1,COUNTIF($A$3:$A$302,$A204))</f>
        <v/>
      </c>
    </row>
    <row r="205">
      <c r="A205" s="4" t="n"/>
      <c r="B205" s="5">
        <f>IF($A205="","",TRIM(ASC(UPPER($A205))))</f>
        <v/>
      </c>
      <c r="C205" s="6">
        <f>IF($A205="","",SUMPRODUCT(--EXACT($A$3:$A$302,$A205)))</f>
        <v/>
      </c>
      <c r="D205" s="6">
        <f>IF($A205="","",COUNTIF($B$3:$B$302,$B205))</f>
        <v/>
      </c>
      <c r="E205" s="7">
        <f>IF($A205="","",IF(COUNTIF($B$3:$B205,$B205)=1,"初出","2件目以降"))</f>
        <v/>
      </c>
      <c r="J205">
        <f>IF($A205="",1,$C205)</f>
        <v/>
      </c>
      <c r="K205">
        <f>IF($A205="",1,COUNTIF($A$3:$A$302,$A205))</f>
        <v/>
      </c>
    </row>
    <row r="206">
      <c r="A206" s="4" t="n"/>
      <c r="B206" s="5">
        <f>IF($A206="","",TRIM(ASC(UPPER($A206))))</f>
        <v/>
      </c>
      <c r="C206" s="6">
        <f>IF($A206="","",SUMPRODUCT(--EXACT($A$3:$A$302,$A206)))</f>
        <v/>
      </c>
      <c r="D206" s="6">
        <f>IF($A206="","",COUNTIF($B$3:$B$302,$B206))</f>
        <v/>
      </c>
      <c r="E206" s="7">
        <f>IF($A206="","",IF(COUNTIF($B$3:$B206,$B206)=1,"初出","2件目以降"))</f>
        <v/>
      </c>
      <c r="J206">
        <f>IF($A206="",1,$C206)</f>
        <v/>
      </c>
      <c r="K206">
        <f>IF($A206="",1,COUNTIF($A$3:$A$302,$A206))</f>
        <v/>
      </c>
    </row>
    <row r="207">
      <c r="A207" s="4" t="n"/>
      <c r="B207" s="5">
        <f>IF($A207="","",TRIM(ASC(UPPER($A207))))</f>
        <v/>
      </c>
      <c r="C207" s="6">
        <f>IF($A207="","",SUMPRODUCT(--EXACT($A$3:$A$302,$A207)))</f>
        <v/>
      </c>
      <c r="D207" s="6">
        <f>IF($A207="","",COUNTIF($B$3:$B$302,$B207))</f>
        <v/>
      </c>
      <c r="E207" s="7">
        <f>IF($A207="","",IF(COUNTIF($B$3:$B207,$B207)=1,"初出","2件目以降"))</f>
        <v/>
      </c>
      <c r="J207">
        <f>IF($A207="",1,$C207)</f>
        <v/>
      </c>
      <c r="K207">
        <f>IF($A207="",1,COUNTIF($A$3:$A$302,$A207))</f>
        <v/>
      </c>
    </row>
    <row r="208">
      <c r="A208" s="4" t="n"/>
      <c r="B208" s="5">
        <f>IF($A208="","",TRIM(ASC(UPPER($A208))))</f>
        <v/>
      </c>
      <c r="C208" s="6">
        <f>IF($A208="","",SUMPRODUCT(--EXACT($A$3:$A$302,$A208)))</f>
        <v/>
      </c>
      <c r="D208" s="6">
        <f>IF($A208="","",COUNTIF($B$3:$B$302,$B208))</f>
        <v/>
      </c>
      <c r="E208" s="7">
        <f>IF($A208="","",IF(COUNTIF($B$3:$B208,$B208)=1,"初出","2件目以降"))</f>
        <v/>
      </c>
      <c r="J208">
        <f>IF($A208="",1,$C208)</f>
        <v/>
      </c>
      <c r="K208">
        <f>IF($A208="",1,COUNTIF($A$3:$A$302,$A208))</f>
        <v/>
      </c>
    </row>
    <row r="209">
      <c r="A209" s="4" t="n"/>
      <c r="B209" s="5">
        <f>IF($A209="","",TRIM(ASC(UPPER($A209))))</f>
        <v/>
      </c>
      <c r="C209" s="6">
        <f>IF($A209="","",SUMPRODUCT(--EXACT($A$3:$A$302,$A209)))</f>
        <v/>
      </c>
      <c r="D209" s="6">
        <f>IF($A209="","",COUNTIF($B$3:$B$302,$B209))</f>
        <v/>
      </c>
      <c r="E209" s="7">
        <f>IF($A209="","",IF(COUNTIF($B$3:$B209,$B209)=1,"初出","2件目以降"))</f>
        <v/>
      </c>
      <c r="J209">
        <f>IF($A209="",1,$C209)</f>
        <v/>
      </c>
      <c r="K209">
        <f>IF($A209="",1,COUNTIF($A$3:$A$302,$A209))</f>
        <v/>
      </c>
    </row>
    <row r="210">
      <c r="A210" s="4" t="n"/>
      <c r="B210" s="5">
        <f>IF($A210="","",TRIM(ASC(UPPER($A210))))</f>
        <v/>
      </c>
      <c r="C210" s="6">
        <f>IF($A210="","",SUMPRODUCT(--EXACT($A$3:$A$302,$A210)))</f>
        <v/>
      </c>
      <c r="D210" s="6">
        <f>IF($A210="","",COUNTIF($B$3:$B$302,$B210))</f>
        <v/>
      </c>
      <c r="E210" s="7">
        <f>IF($A210="","",IF(COUNTIF($B$3:$B210,$B210)=1,"初出","2件目以降"))</f>
        <v/>
      </c>
      <c r="J210">
        <f>IF($A210="",1,$C210)</f>
        <v/>
      </c>
      <c r="K210">
        <f>IF($A210="",1,COUNTIF($A$3:$A$302,$A210))</f>
        <v/>
      </c>
    </row>
    <row r="211">
      <c r="A211" s="4" t="n"/>
      <c r="B211" s="5">
        <f>IF($A211="","",TRIM(ASC(UPPER($A211))))</f>
        <v/>
      </c>
      <c r="C211" s="6">
        <f>IF($A211="","",SUMPRODUCT(--EXACT($A$3:$A$302,$A211)))</f>
        <v/>
      </c>
      <c r="D211" s="6">
        <f>IF($A211="","",COUNTIF($B$3:$B$302,$B211))</f>
        <v/>
      </c>
      <c r="E211" s="7">
        <f>IF($A211="","",IF(COUNTIF($B$3:$B211,$B211)=1,"初出","2件目以降"))</f>
        <v/>
      </c>
      <c r="J211">
        <f>IF($A211="",1,$C211)</f>
        <v/>
      </c>
      <c r="K211">
        <f>IF($A211="",1,COUNTIF($A$3:$A$302,$A211))</f>
        <v/>
      </c>
    </row>
    <row r="212">
      <c r="A212" s="4" t="n"/>
      <c r="B212" s="5">
        <f>IF($A212="","",TRIM(ASC(UPPER($A212))))</f>
        <v/>
      </c>
      <c r="C212" s="6">
        <f>IF($A212="","",SUMPRODUCT(--EXACT($A$3:$A$302,$A212)))</f>
        <v/>
      </c>
      <c r="D212" s="6">
        <f>IF($A212="","",COUNTIF($B$3:$B$302,$B212))</f>
        <v/>
      </c>
      <c r="E212" s="7">
        <f>IF($A212="","",IF(COUNTIF($B$3:$B212,$B212)=1,"初出","2件目以降"))</f>
        <v/>
      </c>
      <c r="J212">
        <f>IF($A212="",1,$C212)</f>
        <v/>
      </c>
      <c r="K212">
        <f>IF($A212="",1,COUNTIF($A$3:$A$302,$A212))</f>
        <v/>
      </c>
    </row>
    <row r="213">
      <c r="A213" s="4" t="n"/>
      <c r="B213" s="5">
        <f>IF($A213="","",TRIM(ASC(UPPER($A213))))</f>
        <v/>
      </c>
      <c r="C213" s="6">
        <f>IF($A213="","",SUMPRODUCT(--EXACT($A$3:$A$302,$A213)))</f>
        <v/>
      </c>
      <c r="D213" s="6">
        <f>IF($A213="","",COUNTIF($B$3:$B$302,$B213))</f>
        <v/>
      </c>
      <c r="E213" s="7">
        <f>IF($A213="","",IF(COUNTIF($B$3:$B213,$B213)=1,"初出","2件目以降"))</f>
        <v/>
      </c>
      <c r="J213">
        <f>IF($A213="",1,$C213)</f>
        <v/>
      </c>
      <c r="K213">
        <f>IF($A213="",1,COUNTIF($A$3:$A$302,$A213))</f>
        <v/>
      </c>
    </row>
    <row r="214">
      <c r="A214" s="4" t="n"/>
      <c r="B214" s="5">
        <f>IF($A214="","",TRIM(ASC(UPPER($A214))))</f>
        <v/>
      </c>
      <c r="C214" s="6">
        <f>IF($A214="","",SUMPRODUCT(--EXACT($A$3:$A$302,$A214)))</f>
        <v/>
      </c>
      <c r="D214" s="6">
        <f>IF($A214="","",COUNTIF($B$3:$B$302,$B214))</f>
        <v/>
      </c>
      <c r="E214" s="7">
        <f>IF($A214="","",IF(COUNTIF($B$3:$B214,$B214)=1,"初出","2件目以降"))</f>
        <v/>
      </c>
      <c r="J214">
        <f>IF($A214="",1,$C214)</f>
        <v/>
      </c>
      <c r="K214">
        <f>IF($A214="",1,COUNTIF($A$3:$A$302,$A214))</f>
        <v/>
      </c>
    </row>
    <row r="215">
      <c r="A215" s="4" t="n"/>
      <c r="B215" s="5">
        <f>IF($A215="","",TRIM(ASC(UPPER($A215))))</f>
        <v/>
      </c>
      <c r="C215" s="6">
        <f>IF($A215="","",SUMPRODUCT(--EXACT($A$3:$A$302,$A215)))</f>
        <v/>
      </c>
      <c r="D215" s="6">
        <f>IF($A215="","",COUNTIF($B$3:$B$302,$B215))</f>
        <v/>
      </c>
      <c r="E215" s="7">
        <f>IF($A215="","",IF(COUNTIF($B$3:$B215,$B215)=1,"初出","2件目以降"))</f>
        <v/>
      </c>
      <c r="J215">
        <f>IF($A215="",1,$C215)</f>
        <v/>
      </c>
      <c r="K215">
        <f>IF($A215="",1,COUNTIF($A$3:$A$302,$A215))</f>
        <v/>
      </c>
    </row>
    <row r="216">
      <c r="A216" s="4" t="n"/>
      <c r="B216" s="5">
        <f>IF($A216="","",TRIM(ASC(UPPER($A216))))</f>
        <v/>
      </c>
      <c r="C216" s="6">
        <f>IF($A216="","",SUMPRODUCT(--EXACT($A$3:$A$302,$A216)))</f>
        <v/>
      </c>
      <c r="D216" s="6">
        <f>IF($A216="","",COUNTIF($B$3:$B$302,$B216))</f>
        <v/>
      </c>
      <c r="E216" s="7">
        <f>IF($A216="","",IF(COUNTIF($B$3:$B216,$B216)=1,"初出","2件目以降"))</f>
        <v/>
      </c>
      <c r="J216">
        <f>IF($A216="",1,$C216)</f>
        <v/>
      </c>
      <c r="K216">
        <f>IF($A216="",1,COUNTIF($A$3:$A$302,$A216))</f>
        <v/>
      </c>
    </row>
    <row r="217">
      <c r="A217" s="4" t="n"/>
      <c r="B217" s="5">
        <f>IF($A217="","",TRIM(ASC(UPPER($A217))))</f>
        <v/>
      </c>
      <c r="C217" s="6">
        <f>IF($A217="","",SUMPRODUCT(--EXACT($A$3:$A$302,$A217)))</f>
        <v/>
      </c>
      <c r="D217" s="6">
        <f>IF($A217="","",COUNTIF($B$3:$B$302,$B217))</f>
        <v/>
      </c>
      <c r="E217" s="7">
        <f>IF($A217="","",IF(COUNTIF($B$3:$B217,$B217)=1,"初出","2件目以降"))</f>
        <v/>
      </c>
      <c r="J217">
        <f>IF($A217="",1,$C217)</f>
        <v/>
      </c>
      <c r="K217">
        <f>IF($A217="",1,COUNTIF($A$3:$A$302,$A217))</f>
        <v/>
      </c>
    </row>
    <row r="218">
      <c r="A218" s="4" t="n"/>
      <c r="B218" s="5">
        <f>IF($A218="","",TRIM(ASC(UPPER($A218))))</f>
        <v/>
      </c>
      <c r="C218" s="6">
        <f>IF($A218="","",SUMPRODUCT(--EXACT($A$3:$A$302,$A218)))</f>
        <v/>
      </c>
      <c r="D218" s="6">
        <f>IF($A218="","",COUNTIF($B$3:$B$302,$B218))</f>
        <v/>
      </c>
      <c r="E218" s="7">
        <f>IF($A218="","",IF(COUNTIF($B$3:$B218,$B218)=1,"初出","2件目以降"))</f>
        <v/>
      </c>
      <c r="J218">
        <f>IF($A218="",1,$C218)</f>
        <v/>
      </c>
      <c r="K218">
        <f>IF($A218="",1,COUNTIF($A$3:$A$302,$A218))</f>
        <v/>
      </c>
    </row>
    <row r="219">
      <c r="A219" s="4" t="n"/>
      <c r="B219" s="5">
        <f>IF($A219="","",TRIM(ASC(UPPER($A219))))</f>
        <v/>
      </c>
      <c r="C219" s="6">
        <f>IF($A219="","",SUMPRODUCT(--EXACT($A$3:$A$302,$A219)))</f>
        <v/>
      </c>
      <c r="D219" s="6">
        <f>IF($A219="","",COUNTIF($B$3:$B$302,$B219))</f>
        <v/>
      </c>
      <c r="E219" s="7">
        <f>IF($A219="","",IF(COUNTIF($B$3:$B219,$B219)=1,"初出","2件目以降"))</f>
        <v/>
      </c>
      <c r="J219">
        <f>IF($A219="",1,$C219)</f>
        <v/>
      </c>
      <c r="K219">
        <f>IF($A219="",1,COUNTIF($A$3:$A$302,$A219))</f>
        <v/>
      </c>
    </row>
    <row r="220">
      <c r="A220" s="4" t="n"/>
      <c r="B220" s="5">
        <f>IF($A220="","",TRIM(ASC(UPPER($A220))))</f>
        <v/>
      </c>
      <c r="C220" s="6">
        <f>IF($A220="","",SUMPRODUCT(--EXACT($A$3:$A$302,$A220)))</f>
        <v/>
      </c>
      <c r="D220" s="6">
        <f>IF($A220="","",COUNTIF($B$3:$B$302,$B220))</f>
        <v/>
      </c>
      <c r="E220" s="7">
        <f>IF($A220="","",IF(COUNTIF($B$3:$B220,$B220)=1,"初出","2件目以降"))</f>
        <v/>
      </c>
      <c r="J220">
        <f>IF($A220="",1,$C220)</f>
        <v/>
      </c>
      <c r="K220">
        <f>IF($A220="",1,COUNTIF($A$3:$A$302,$A220))</f>
        <v/>
      </c>
    </row>
    <row r="221">
      <c r="A221" s="4" t="n"/>
      <c r="B221" s="5">
        <f>IF($A221="","",TRIM(ASC(UPPER($A221))))</f>
        <v/>
      </c>
      <c r="C221" s="6">
        <f>IF($A221="","",SUMPRODUCT(--EXACT($A$3:$A$302,$A221)))</f>
        <v/>
      </c>
      <c r="D221" s="6">
        <f>IF($A221="","",COUNTIF($B$3:$B$302,$B221))</f>
        <v/>
      </c>
      <c r="E221" s="7">
        <f>IF($A221="","",IF(COUNTIF($B$3:$B221,$B221)=1,"初出","2件目以降"))</f>
        <v/>
      </c>
      <c r="J221">
        <f>IF($A221="",1,$C221)</f>
        <v/>
      </c>
      <c r="K221">
        <f>IF($A221="",1,COUNTIF($A$3:$A$302,$A221))</f>
        <v/>
      </c>
    </row>
    <row r="222">
      <c r="A222" s="4" t="n"/>
      <c r="B222" s="5">
        <f>IF($A222="","",TRIM(ASC(UPPER($A222))))</f>
        <v/>
      </c>
      <c r="C222" s="6">
        <f>IF($A222="","",SUMPRODUCT(--EXACT($A$3:$A$302,$A222)))</f>
        <v/>
      </c>
      <c r="D222" s="6">
        <f>IF($A222="","",COUNTIF($B$3:$B$302,$B222))</f>
        <v/>
      </c>
      <c r="E222" s="7">
        <f>IF($A222="","",IF(COUNTIF($B$3:$B222,$B222)=1,"初出","2件目以降"))</f>
        <v/>
      </c>
      <c r="J222">
        <f>IF($A222="",1,$C222)</f>
        <v/>
      </c>
      <c r="K222">
        <f>IF($A222="",1,COUNTIF($A$3:$A$302,$A222))</f>
        <v/>
      </c>
    </row>
    <row r="223">
      <c r="A223" s="4" t="n"/>
      <c r="B223" s="5">
        <f>IF($A223="","",TRIM(ASC(UPPER($A223))))</f>
        <v/>
      </c>
      <c r="C223" s="6">
        <f>IF($A223="","",SUMPRODUCT(--EXACT($A$3:$A$302,$A223)))</f>
        <v/>
      </c>
      <c r="D223" s="6">
        <f>IF($A223="","",COUNTIF($B$3:$B$302,$B223))</f>
        <v/>
      </c>
      <c r="E223" s="7">
        <f>IF($A223="","",IF(COUNTIF($B$3:$B223,$B223)=1,"初出","2件目以降"))</f>
        <v/>
      </c>
      <c r="J223">
        <f>IF($A223="",1,$C223)</f>
        <v/>
      </c>
      <c r="K223">
        <f>IF($A223="",1,COUNTIF($A$3:$A$302,$A223))</f>
        <v/>
      </c>
    </row>
    <row r="224">
      <c r="A224" s="4" t="n"/>
      <c r="B224" s="5">
        <f>IF($A224="","",TRIM(ASC(UPPER($A224))))</f>
        <v/>
      </c>
      <c r="C224" s="6">
        <f>IF($A224="","",SUMPRODUCT(--EXACT($A$3:$A$302,$A224)))</f>
        <v/>
      </c>
      <c r="D224" s="6">
        <f>IF($A224="","",COUNTIF($B$3:$B$302,$B224))</f>
        <v/>
      </c>
      <c r="E224" s="7">
        <f>IF($A224="","",IF(COUNTIF($B$3:$B224,$B224)=1,"初出","2件目以降"))</f>
        <v/>
      </c>
      <c r="J224">
        <f>IF($A224="",1,$C224)</f>
        <v/>
      </c>
      <c r="K224">
        <f>IF($A224="",1,COUNTIF($A$3:$A$302,$A224))</f>
        <v/>
      </c>
    </row>
    <row r="225">
      <c r="A225" s="4" t="n"/>
      <c r="B225" s="5">
        <f>IF($A225="","",TRIM(ASC(UPPER($A225))))</f>
        <v/>
      </c>
      <c r="C225" s="6">
        <f>IF($A225="","",SUMPRODUCT(--EXACT($A$3:$A$302,$A225)))</f>
        <v/>
      </c>
      <c r="D225" s="6">
        <f>IF($A225="","",COUNTIF($B$3:$B$302,$B225))</f>
        <v/>
      </c>
      <c r="E225" s="7">
        <f>IF($A225="","",IF(COUNTIF($B$3:$B225,$B225)=1,"初出","2件目以降"))</f>
        <v/>
      </c>
      <c r="J225">
        <f>IF($A225="",1,$C225)</f>
        <v/>
      </c>
      <c r="K225">
        <f>IF($A225="",1,COUNTIF($A$3:$A$302,$A225))</f>
        <v/>
      </c>
    </row>
    <row r="226">
      <c r="A226" s="4" t="n"/>
      <c r="B226" s="5">
        <f>IF($A226="","",TRIM(ASC(UPPER($A226))))</f>
        <v/>
      </c>
      <c r="C226" s="6">
        <f>IF($A226="","",SUMPRODUCT(--EXACT($A$3:$A$302,$A226)))</f>
        <v/>
      </c>
      <c r="D226" s="6">
        <f>IF($A226="","",COUNTIF($B$3:$B$302,$B226))</f>
        <v/>
      </c>
      <c r="E226" s="7">
        <f>IF($A226="","",IF(COUNTIF($B$3:$B226,$B226)=1,"初出","2件目以降"))</f>
        <v/>
      </c>
      <c r="J226">
        <f>IF($A226="",1,$C226)</f>
        <v/>
      </c>
      <c r="K226">
        <f>IF($A226="",1,COUNTIF($A$3:$A$302,$A226))</f>
        <v/>
      </c>
    </row>
    <row r="227">
      <c r="A227" s="4" t="n"/>
      <c r="B227" s="5">
        <f>IF($A227="","",TRIM(ASC(UPPER($A227))))</f>
        <v/>
      </c>
      <c r="C227" s="6">
        <f>IF($A227="","",SUMPRODUCT(--EXACT($A$3:$A$302,$A227)))</f>
        <v/>
      </c>
      <c r="D227" s="6">
        <f>IF($A227="","",COUNTIF($B$3:$B$302,$B227))</f>
        <v/>
      </c>
      <c r="E227" s="7">
        <f>IF($A227="","",IF(COUNTIF($B$3:$B227,$B227)=1,"初出","2件目以降"))</f>
        <v/>
      </c>
      <c r="J227">
        <f>IF($A227="",1,$C227)</f>
        <v/>
      </c>
      <c r="K227">
        <f>IF($A227="",1,COUNTIF($A$3:$A$302,$A227))</f>
        <v/>
      </c>
    </row>
    <row r="228">
      <c r="A228" s="4" t="n"/>
      <c r="B228" s="5">
        <f>IF($A228="","",TRIM(ASC(UPPER($A228))))</f>
        <v/>
      </c>
      <c r="C228" s="6">
        <f>IF($A228="","",SUMPRODUCT(--EXACT($A$3:$A$302,$A228)))</f>
        <v/>
      </c>
      <c r="D228" s="6">
        <f>IF($A228="","",COUNTIF($B$3:$B$302,$B228))</f>
        <v/>
      </c>
      <c r="E228" s="7">
        <f>IF($A228="","",IF(COUNTIF($B$3:$B228,$B228)=1,"初出","2件目以降"))</f>
        <v/>
      </c>
      <c r="J228">
        <f>IF($A228="",1,$C228)</f>
        <v/>
      </c>
      <c r="K228">
        <f>IF($A228="",1,COUNTIF($A$3:$A$302,$A228))</f>
        <v/>
      </c>
    </row>
    <row r="229">
      <c r="A229" s="4" t="n"/>
      <c r="B229" s="5">
        <f>IF($A229="","",TRIM(ASC(UPPER($A229))))</f>
        <v/>
      </c>
      <c r="C229" s="6">
        <f>IF($A229="","",SUMPRODUCT(--EXACT($A$3:$A$302,$A229)))</f>
        <v/>
      </c>
      <c r="D229" s="6">
        <f>IF($A229="","",COUNTIF($B$3:$B$302,$B229))</f>
        <v/>
      </c>
      <c r="E229" s="7">
        <f>IF($A229="","",IF(COUNTIF($B$3:$B229,$B229)=1,"初出","2件目以降"))</f>
        <v/>
      </c>
      <c r="J229">
        <f>IF($A229="",1,$C229)</f>
        <v/>
      </c>
      <c r="K229">
        <f>IF($A229="",1,COUNTIF($A$3:$A$302,$A229))</f>
        <v/>
      </c>
    </row>
    <row r="230">
      <c r="A230" s="4" t="n"/>
      <c r="B230" s="5">
        <f>IF($A230="","",TRIM(ASC(UPPER($A230))))</f>
        <v/>
      </c>
      <c r="C230" s="6">
        <f>IF($A230="","",SUMPRODUCT(--EXACT($A$3:$A$302,$A230)))</f>
        <v/>
      </c>
      <c r="D230" s="6">
        <f>IF($A230="","",COUNTIF($B$3:$B$302,$B230))</f>
        <v/>
      </c>
      <c r="E230" s="7">
        <f>IF($A230="","",IF(COUNTIF($B$3:$B230,$B230)=1,"初出","2件目以降"))</f>
        <v/>
      </c>
      <c r="J230">
        <f>IF($A230="",1,$C230)</f>
        <v/>
      </c>
      <c r="K230">
        <f>IF($A230="",1,COUNTIF($A$3:$A$302,$A230))</f>
        <v/>
      </c>
    </row>
    <row r="231">
      <c r="A231" s="4" t="n"/>
      <c r="B231" s="5">
        <f>IF($A231="","",TRIM(ASC(UPPER($A231))))</f>
        <v/>
      </c>
      <c r="C231" s="6">
        <f>IF($A231="","",SUMPRODUCT(--EXACT($A$3:$A$302,$A231)))</f>
        <v/>
      </c>
      <c r="D231" s="6">
        <f>IF($A231="","",COUNTIF($B$3:$B$302,$B231))</f>
        <v/>
      </c>
      <c r="E231" s="7">
        <f>IF($A231="","",IF(COUNTIF($B$3:$B231,$B231)=1,"初出","2件目以降"))</f>
        <v/>
      </c>
      <c r="J231">
        <f>IF($A231="",1,$C231)</f>
        <v/>
      </c>
      <c r="K231">
        <f>IF($A231="",1,COUNTIF($A$3:$A$302,$A231))</f>
        <v/>
      </c>
    </row>
    <row r="232">
      <c r="A232" s="4" t="n"/>
      <c r="B232" s="5">
        <f>IF($A232="","",TRIM(ASC(UPPER($A232))))</f>
        <v/>
      </c>
      <c r="C232" s="6">
        <f>IF($A232="","",SUMPRODUCT(--EXACT($A$3:$A$302,$A232)))</f>
        <v/>
      </c>
      <c r="D232" s="6">
        <f>IF($A232="","",COUNTIF($B$3:$B$302,$B232))</f>
        <v/>
      </c>
      <c r="E232" s="7">
        <f>IF($A232="","",IF(COUNTIF($B$3:$B232,$B232)=1,"初出","2件目以降"))</f>
        <v/>
      </c>
      <c r="J232">
        <f>IF($A232="",1,$C232)</f>
        <v/>
      </c>
      <c r="K232">
        <f>IF($A232="",1,COUNTIF($A$3:$A$302,$A232))</f>
        <v/>
      </c>
    </row>
    <row r="233">
      <c r="A233" s="4" t="n"/>
      <c r="B233" s="5">
        <f>IF($A233="","",TRIM(ASC(UPPER($A233))))</f>
        <v/>
      </c>
      <c r="C233" s="6">
        <f>IF($A233="","",SUMPRODUCT(--EXACT($A$3:$A$302,$A233)))</f>
        <v/>
      </c>
      <c r="D233" s="6">
        <f>IF($A233="","",COUNTIF($B$3:$B$302,$B233))</f>
        <v/>
      </c>
      <c r="E233" s="7">
        <f>IF($A233="","",IF(COUNTIF($B$3:$B233,$B233)=1,"初出","2件目以降"))</f>
        <v/>
      </c>
      <c r="J233">
        <f>IF($A233="",1,$C233)</f>
        <v/>
      </c>
      <c r="K233">
        <f>IF($A233="",1,COUNTIF($A$3:$A$302,$A233))</f>
        <v/>
      </c>
    </row>
    <row r="234">
      <c r="A234" s="4" t="n"/>
      <c r="B234" s="5">
        <f>IF($A234="","",TRIM(ASC(UPPER($A234))))</f>
        <v/>
      </c>
      <c r="C234" s="6">
        <f>IF($A234="","",SUMPRODUCT(--EXACT($A$3:$A$302,$A234)))</f>
        <v/>
      </c>
      <c r="D234" s="6">
        <f>IF($A234="","",COUNTIF($B$3:$B$302,$B234))</f>
        <v/>
      </c>
      <c r="E234" s="7">
        <f>IF($A234="","",IF(COUNTIF($B$3:$B234,$B234)=1,"初出","2件目以降"))</f>
        <v/>
      </c>
      <c r="J234">
        <f>IF($A234="",1,$C234)</f>
        <v/>
      </c>
      <c r="K234">
        <f>IF($A234="",1,COUNTIF($A$3:$A$302,$A234))</f>
        <v/>
      </c>
    </row>
    <row r="235">
      <c r="A235" s="4" t="n"/>
      <c r="B235" s="5">
        <f>IF($A235="","",TRIM(ASC(UPPER($A235))))</f>
        <v/>
      </c>
      <c r="C235" s="6">
        <f>IF($A235="","",SUMPRODUCT(--EXACT($A$3:$A$302,$A235)))</f>
        <v/>
      </c>
      <c r="D235" s="6">
        <f>IF($A235="","",COUNTIF($B$3:$B$302,$B235))</f>
        <v/>
      </c>
      <c r="E235" s="7">
        <f>IF($A235="","",IF(COUNTIF($B$3:$B235,$B235)=1,"初出","2件目以降"))</f>
        <v/>
      </c>
      <c r="J235">
        <f>IF($A235="",1,$C235)</f>
        <v/>
      </c>
      <c r="K235">
        <f>IF($A235="",1,COUNTIF($A$3:$A$302,$A235))</f>
        <v/>
      </c>
    </row>
    <row r="236">
      <c r="A236" s="4" t="n"/>
      <c r="B236" s="5">
        <f>IF($A236="","",TRIM(ASC(UPPER($A236))))</f>
        <v/>
      </c>
      <c r="C236" s="6">
        <f>IF($A236="","",SUMPRODUCT(--EXACT($A$3:$A$302,$A236)))</f>
        <v/>
      </c>
      <c r="D236" s="6">
        <f>IF($A236="","",COUNTIF($B$3:$B$302,$B236))</f>
        <v/>
      </c>
      <c r="E236" s="7">
        <f>IF($A236="","",IF(COUNTIF($B$3:$B236,$B236)=1,"初出","2件目以降"))</f>
        <v/>
      </c>
      <c r="J236">
        <f>IF($A236="",1,$C236)</f>
        <v/>
      </c>
      <c r="K236">
        <f>IF($A236="",1,COUNTIF($A$3:$A$302,$A236))</f>
        <v/>
      </c>
    </row>
    <row r="237">
      <c r="A237" s="4" t="n"/>
      <c r="B237" s="5">
        <f>IF($A237="","",TRIM(ASC(UPPER($A237))))</f>
        <v/>
      </c>
      <c r="C237" s="6">
        <f>IF($A237="","",SUMPRODUCT(--EXACT($A$3:$A$302,$A237)))</f>
        <v/>
      </c>
      <c r="D237" s="6">
        <f>IF($A237="","",COUNTIF($B$3:$B$302,$B237))</f>
        <v/>
      </c>
      <c r="E237" s="7">
        <f>IF($A237="","",IF(COUNTIF($B$3:$B237,$B237)=1,"初出","2件目以降"))</f>
        <v/>
      </c>
      <c r="J237">
        <f>IF($A237="",1,$C237)</f>
        <v/>
      </c>
      <c r="K237">
        <f>IF($A237="",1,COUNTIF($A$3:$A$302,$A237))</f>
        <v/>
      </c>
    </row>
    <row r="238">
      <c r="A238" s="4" t="n"/>
      <c r="B238" s="5">
        <f>IF($A238="","",TRIM(ASC(UPPER($A238))))</f>
        <v/>
      </c>
      <c r="C238" s="6">
        <f>IF($A238="","",SUMPRODUCT(--EXACT($A$3:$A$302,$A238)))</f>
        <v/>
      </c>
      <c r="D238" s="6">
        <f>IF($A238="","",COUNTIF($B$3:$B$302,$B238))</f>
        <v/>
      </c>
      <c r="E238" s="7">
        <f>IF($A238="","",IF(COUNTIF($B$3:$B238,$B238)=1,"初出","2件目以降"))</f>
        <v/>
      </c>
      <c r="J238">
        <f>IF($A238="",1,$C238)</f>
        <v/>
      </c>
      <c r="K238">
        <f>IF($A238="",1,COUNTIF($A$3:$A$302,$A238))</f>
        <v/>
      </c>
    </row>
    <row r="239">
      <c r="A239" s="4" t="n"/>
      <c r="B239" s="5">
        <f>IF($A239="","",TRIM(ASC(UPPER($A239))))</f>
        <v/>
      </c>
      <c r="C239" s="6">
        <f>IF($A239="","",SUMPRODUCT(--EXACT($A$3:$A$302,$A239)))</f>
        <v/>
      </c>
      <c r="D239" s="6">
        <f>IF($A239="","",COUNTIF($B$3:$B$302,$B239))</f>
        <v/>
      </c>
      <c r="E239" s="7">
        <f>IF($A239="","",IF(COUNTIF($B$3:$B239,$B239)=1,"初出","2件目以降"))</f>
        <v/>
      </c>
      <c r="J239">
        <f>IF($A239="",1,$C239)</f>
        <v/>
      </c>
      <c r="K239">
        <f>IF($A239="",1,COUNTIF($A$3:$A$302,$A239))</f>
        <v/>
      </c>
    </row>
    <row r="240">
      <c r="A240" s="4" t="n"/>
      <c r="B240" s="5">
        <f>IF($A240="","",TRIM(ASC(UPPER($A240))))</f>
        <v/>
      </c>
      <c r="C240" s="6">
        <f>IF($A240="","",SUMPRODUCT(--EXACT($A$3:$A$302,$A240)))</f>
        <v/>
      </c>
      <c r="D240" s="6">
        <f>IF($A240="","",COUNTIF($B$3:$B$302,$B240))</f>
        <v/>
      </c>
      <c r="E240" s="7">
        <f>IF($A240="","",IF(COUNTIF($B$3:$B240,$B240)=1,"初出","2件目以降"))</f>
        <v/>
      </c>
      <c r="J240">
        <f>IF($A240="",1,$C240)</f>
        <v/>
      </c>
      <c r="K240">
        <f>IF($A240="",1,COUNTIF($A$3:$A$302,$A240))</f>
        <v/>
      </c>
    </row>
    <row r="241">
      <c r="A241" s="4" t="n"/>
      <c r="B241" s="5">
        <f>IF($A241="","",TRIM(ASC(UPPER($A241))))</f>
        <v/>
      </c>
      <c r="C241" s="6">
        <f>IF($A241="","",SUMPRODUCT(--EXACT($A$3:$A$302,$A241)))</f>
        <v/>
      </c>
      <c r="D241" s="6">
        <f>IF($A241="","",COUNTIF($B$3:$B$302,$B241))</f>
        <v/>
      </c>
      <c r="E241" s="7">
        <f>IF($A241="","",IF(COUNTIF($B$3:$B241,$B241)=1,"初出","2件目以降"))</f>
        <v/>
      </c>
      <c r="J241">
        <f>IF($A241="",1,$C241)</f>
        <v/>
      </c>
      <c r="K241">
        <f>IF($A241="",1,COUNTIF($A$3:$A$302,$A241))</f>
        <v/>
      </c>
    </row>
    <row r="242">
      <c r="A242" s="4" t="n"/>
      <c r="B242" s="5">
        <f>IF($A242="","",TRIM(ASC(UPPER($A242))))</f>
        <v/>
      </c>
      <c r="C242" s="6">
        <f>IF($A242="","",SUMPRODUCT(--EXACT($A$3:$A$302,$A242)))</f>
        <v/>
      </c>
      <c r="D242" s="6">
        <f>IF($A242="","",COUNTIF($B$3:$B$302,$B242))</f>
        <v/>
      </c>
      <c r="E242" s="7">
        <f>IF($A242="","",IF(COUNTIF($B$3:$B242,$B242)=1,"初出","2件目以降"))</f>
        <v/>
      </c>
      <c r="J242">
        <f>IF($A242="",1,$C242)</f>
        <v/>
      </c>
      <c r="K242">
        <f>IF($A242="",1,COUNTIF($A$3:$A$302,$A242))</f>
        <v/>
      </c>
    </row>
    <row r="243">
      <c r="A243" s="4" t="n"/>
      <c r="B243" s="5">
        <f>IF($A243="","",TRIM(ASC(UPPER($A243))))</f>
        <v/>
      </c>
      <c r="C243" s="6">
        <f>IF($A243="","",SUMPRODUCT(--EXACT($A$3:$A$302,$A243)))</f>
        <v/>
      </c>
      <c r="D243" s="6">
        <f>IF($A243="","",COUNTIF($B$3:$B$302,$B243))</f>
        <v/>
      </c>
      <c r="E243" s="7">
        <f>IF($A243="","",IF(COUNTIF($B$3:$B243,$B243)=1,"初出","2件目以降"))</f>
        <v/>
      </c>
      <c r="J243">
        <f>IF($A243="",1,$C243)</f>
        <v/>
      </c>
      <c r="K243">
        <f>IF($A243="",1,COUNTIF($A$3:$A$302,$A243))</f>
        <v/>
      </c>
    </row>
    <row r="244">
      <c r="A244" s="4" t="n"/>
      <c r="B244" s="5">
        <f>IF($A244="","",TRIM(ASC(UPPER($A244))))</f>
        <v/>
      </c>
      <c r="C244" s="6">
        <f>IF($A244="","",SUMPRODUCT(--EXACT($A$3:$A$302,$A244)))</f>
        <v/>
      </c>
      <c r="D244" s="6">
        <f>IF($A244="","",COUNTIF($B$3:$B$302,$B244))</f>
        <v/>
      </c>
      <c r="E244" s="7">
        <f>IF($A244="","",IF(COUNTIF($B$3:$B244,$B244)=1,"初出","2件目以降"))</f>
        <v/>
      </c>
      <c r="J244">
        <f>IF($A244="",1,$C244)</f>
        <v/>
      </c>
      <c r="K244">
        <f>IF($A244="",1,COUNTIF($A$3:$A$302,$A244))</f>
        <v/>
      </c>
    </row>
    <row r="245">
      <c r="A245" s="4" t="n"/>
      <c r="B245" s="5">
        <f>IF($A245="","",TRIM(ASC(UPPER($A245))))</f>
        <v/>
      </c>
      <c r="C245" s="6">
        <f>IF($A245="","",SUMPRODUCT(--EXACT($A$3:$A$302,$A245)))</f>
        <v/>
      </c>
      <c r="D245" s="6">
        <f>IF($A245="","",COUNTIF($B$3:$B$302,$B245))</f>
        <v/>
      </c>
      <c r="E245" s="7">
        <f>IF($A245="","",IF(COUNTIF($B$3:$B245,$B245)=1,"初出","2件目以降"))</f>
        <v/>
      </c>
      <c r="J245">
        <f>IF($A245="",1,$C245)</f>
        <v/>
      </c>
      <c r="K245">
        <f>IF($A245="",1,COUNTIF($A$3:$A$302,$A245))</f>
        <v/>
      </c>
    </row>
    <row r="246">
      <c r="A246" s="4" t="n"/>
      <c r="B246" s="5">
        <f>IF($A246="","",TRIM(ASC(UPPER($A246))))</f>
        <v/>
      </c>
      <c r="C246" s="6">
        <f>IF($A246="","",SUMPRODUCT(--EXACT($A$3:$A$302,$A246)))</f>
        <v/>
      </c>
      <c r="D246" s="6">
        <f>IF($A246="","",COUNTIF($B$3:$B$302,$B246))</f>
        <v/>
      </c>
      <c r="E246" s="7">
        <f>IF($A246="","",IF(COUNTIF($B$3:$B246,$B246)=1,"初出","2件目以降"))</f>
        <v/>
      </c>
      <c r="J246">
        <f>IF($A246="",1,$C246)</f>
        <v/>
      </c>
      <c r="K246">
        <f>IF($A246="",1,COUNTIF($A$3:$A$302,$A246))</f>
        <v/>
      </c>
    </row>
    <row r="247">
      <c r="A247" s="4" t="n"/>
      <c r="B247" s="5">
        <f>IF($A247="","",TRIM(ASC(UPPER($A247))))</f>
        <v/>
      </c>
      <c r="C247" s="6">
        <f>IF($A247="","",SUMPRODUCT(--EXACT($A$3:$A$302,$A247)))</f>
        <v/>
      </c>
      <c r="D247" s="6">
        <f>IF($A247="","",COUNTIF($B$3:$B$302,$B247))</f>
        <v/>
      </c>
      <c r="E247" s="7">
        <f>IF($A247="","",IF(COUNTIF($B$3:$B247,$B247)=1,"初出","2件目以降"))</f>
        <v/>
      </c>
      <c r="J247">
        <f>IF($A247="",1,$C247)</f>
        <v/>
      </c>
      <c r="K247">
        <f>IF($A247="",1,COUNTIF($A$3:$A$302,$A247))</f>
        <v/>
      </c>
    </row>
    <row r="248">
      <c r="A248" s="4" t="n"/>
      <c r="B248" s="5">
        <f>IF($A248="","",TRIM(ASC(UPPER($A248))))</f>
        <v/>
      </c>
      <c r="C248" s="6">
        <f>IF($A248="","",SUMPRODUCT(--EXACT($A$3:$A$302,$A248)))</f>
        <v/>
      </c>
      <c r="D248" s="6">
        <f>IF($A248="","",COUNTIF($B$3:$B$302,$B248))</f>
        <v/>
      </c>
      <c r="E248" s="7">
        <f>IF($A248="","",IF(COUNTIF($B$3:$B248,$B248)=1,"初出","2件目以降"))</f>
        <v/>
      </c>
      <c r="J248">
        <f>IF($A248="",1,$C248)</f>
        <v/>
      </c>
      <c r="K248">
        <f>IF($A248="",1,COUNTIF($A$3:$A$302,$A248))</f>
        <v/>
      </c>
    </row>
    <row r="249">
      <c r="A249" s="4" t="n"/>
      <c r="B249" s="5">
        <f>IF($A249="","",TRIM(ASC(UPPER($A249))))</f>
        <v/>
      </c>
      <c r="C249" s="6">
        <f>IF($A249="","",SUMPRODUCT(--EXACT($A$3:$A$302,$A249)))</f>
        <v/>
      </c>
      <c r="D249" s="6">
        <f>IF($A249="","",COUNTIF($B$3:$B$302,$B249))</f>
        <v/>
      </c>
      <c r="E249" s="7">
        <f>IF($A249="","",IF(COUNTIF($B$3:$B249,$B249)=1,"初出","2件目以降"))</f>
        <v/>
      </c>
      <c r="J249">
        <f>IF($A249="",1,$C249)</f>
        <v/>
      </c>
      <c r="K249">
        <f>IF($A249="",1,COUNTIF($A$3:$A$302,$A249))</f>
        <v/>
      </c>
    </row>
    <row r="250">
      <c r="A250" s="4" t="n"/>
      <c r="B250" s="5">
        <f>IF($A250="","",TRIM(ASC(UPPER($A250))))</f>
        <v/>
      </c>
      <c r="C250" s="6">
        <f>IF($A250="","",SUMPRODUCT(--EXACT($A$3:$A$302,$A250)))</f>
        <v/>
      </c>
      <c r="D250" s="6">
        <f>IF($A250="","",COUNTIF($B$3:$B$302,$B250))</f>
        <v/>
      </c>
      <c r="E250" s="7">
        <f>IF($A250="","",IF(COUNTIF($B$3:$B250,$B250)=1,"初出","2件目以降"))</f>
        <v/>
      </c>
      <c r="J250">
        <f>IF($A250="",1,$C250)</f>
        <v/>
      </c>
      <c r="K250">
        <f>IF($A250="",1,COUNTIF($A$3:$A$302,$A250))</f>
        <v/>
      </c>
    </row>
    <row r="251">
      <c r="A251" s="4" t="n"/>
      <c r="B251" s="5">
        <f>IF($A251="","",TRIM(ASC(UPPER($A251))))</f>
        <v/>
      </c>
      <c r="C251" s="6">
        <f>IF($A251="","",SUMPRODUCT(--EXACT($A$3:$A$302,$A251)))</f>
        <v/>
      </c>
      <c r="D251" s="6">
        <f>IF($A251="","",COUNTIF($B$3:$B$302,$B251))</f>
        <v/>
      </c>
      <c r="E251" s="7">
        <f>IF($A251="","",IF(COUNTIF($B$3:$B251,$B251)=1,"初出","2件目以降"))</f>
        <v/>
      </c>
      <c r="J251">
        <f>IF($A251="",1,$C251)</f>
        <v/>
      </c>
      <c r="K251">
        <f>IF($A251="",1,COUNTIF($A$3:$A$302,$A251))</f>
        <v/>
      </c>
    </row>
    <row r="252">
      <c r="A252" s="4" t="n"/>
      <c r="B252" s="5">
        <f>IF($A252="","",TRIM(ASC(UPPER($A252))))</f>
        <v/>
      </c>
      <c r="C252" s="6">
        <f>IF($A252="","",SUMPRODUCT(--EXACT($A$3:$A$302,$A252)))</f>
        <v/>
      </c>
      <c r="D252" s="6">
        <f>IF($A252="","",COUNTIF($B$3:$B$302,$B252))</f>
        <v/>
      </c>
      <c r="E252" s="7">
        <f>IF($A252="","",IF(COUNTIF($B$3:$B252,$B252)=1,"初出","2件目以降"))</f>
        <v/>
      </c>
      <c r="J252">
        <f>IF($A252="",1,$C252)</f>
        <v/>
      </c>
      <c r="K252">
        <f>IF($A252="",1,COUNTIF($A$3:$A$302,$A252))</f>
        <v/>
      </c>
    </row>
    <row r="253">
      <c r="A253" s="4" t="n"/>
      <c r="B253" s="5">
        <f>IF($A253="","",TRIM(ASC(UPPER($A253))))</f>
        <v/>
      </c>
      <c r="C253" s="6">
        <f>IF($A253="","",SUMPRODUCT(--EXACT($A$3:$A$302,$A253)))</f>
        <v/>
      </c>
      <c r="D253" s="6">
        <f>IF($A253="","",COUNTIF($B$3:$B$302,$B253))</f>
        <v/>
      </c>
      <c r="E253" s="7">
        <f>IF($A253="","",IF(COUNTIF($B$3:$B253,$B253)=1,"初出","2件目以降"))</f>
        <v/>
      </c>
      <c r="J253">
        <f>IF($A253="",1,$C253)</f>
        <v/>
      </c>
      <c r="K253">
        <f>IF($A253="",1,COUNTIF($A$3:$A$302,$A253))</f>
        <v/>
      </c>
    </row>
    <row r="254">
      <c r="A254" s="4" t="n"/>
      <c r="B254" s="5">
        <f>IF($A254="","",TRIM(ASC(UPPER($A254))))</f>
        <v/>
      </c>
      <c r="C254" s="6">
        <f>IF($A254="","",SUMPRODUCT(--EXACT($A$3:$A$302,$A254)))</f>
        <v/>
      </c>
      <c r="D254" s="6">
        <f>IF($A254="","",COUNTIF($B$3:$B$302,$B254))</f>
        <v/>
      </c>
      <c r="E254" s="7">
        <f>IF($A254="","",IF(COUNTIF($B$3:$B254,$B254)=1,"初出","2件目以降"))</f>
        <v/>
      </c>
      <c r="J254">
        <f>IF($A254="",1,$C254)</f>
        <v/>
      </c>
      <c r="K254">
        <f>IF($A254="",1,COUNTIF($A$3:$A$302,$A254))</f>
        <v/>
      </c>
    </row>
    <row r="255">
      <c r="A255" s="4" t="n"/>
      <c r="B255" s="5">
        <f>IF($A255="","",TRIM(ASC(UPPER($A255))))</f>
        <v/>
      </c>
      <c r="C255" s="6">
        <f>IF($A255="","",SUMPRODUCT(--EXACT($A$3:$A$302,$A255)))</f>
        <v/>
      </c>
      <c r="D255" s="6">
        <f>IF($A255="","",COUNTIF($B$3:$B$302,$B255))</f>
        <v/>
      </c>
      <c r="E255" s="7">
        <f>IF($A255="","",IF(COUNTIF($B$3:$B255,$B255)=1,"初出","2件目以降"))</f>
        <v/>
      </c>
      <c r="J255">
        <f>IF($A255="",1,$C255)</f>
        <v/>
      </c>
      <c r="K255">
        <f>IF($A255="",1,COUNTIF($A$3:$A$302,$A255))</f>
        <v/>
      </c>
    </row>
    <row r="256">
      <c r="A256" s="4" t="n"/>
      <c r="B256" s="5">
        <f>IF($A256="","",TRIM(ASC(UPPER($A256))))</f>
        <v/>
      </c>
      <c r="C256" s="6">
        <f>IF($A256="","",SUMPRODUCT(--EXACT($A$3:$A$302,$A256)))</f>
        <v/>
      </c>
      <c r="D256" s="6">
        <f>IF($A256="","",COUNTIF($B$3:$B$302,$B256))</f>
        <v/>
      </c>
      <c r="E256" s="7">
        <f>IF($A256="","",IF(COUNTIF($B$3:$B256,$B256)=1,"初出","2件目以降"))</f>
        <v/>
      </c>
      <c r="J256">
        <f>IF($A256="",1,$C256)</f>
        <v/>
      </c>
      <c r="K256">
        <f>IF($A256="",1,COUNTIF($A$3:$A$302,$A256))</f>
        <v/>
      </c>
    </row>
    <row r="257">
      <c r="A257" s="4" t="n"/>
      <c r="B257" s="5">
        <f>IF($A257="","",TRIM(ASC(UPPER($A257))))</f>
        <v/>
      </c>
      <c r="C257" s="6">
        <f>IF($A257="","",SUMPRODUCT(--EXACT($A$3:$A$302,$A257)))</f>
        <v/>
      </c>
      <c r="D257" s="6">
        <f>IF($A257="","",COUNTIF($B$3:$B$302,$B257))</f>
        <v/>
      </c>
      <c r="E257" s="7">
        <f>IF($A257="","",IF(COUNTIF($B$3:$B257,$B257)=1,"初出","2件目以降"))</f>
        <v/>
      </c>
      <c r="J257">
        <f>IF($A257="",1,$C257)</f>
        <v/>
      </c>
      <c r="K257">
        <f>IF($A257="",1,COUNTIF($A$3:$A$302,$A257))</f>
        <v/>
      </c>
    </row>
    <row r="258">
      <c r="A258" s="4" t="n"/>
      <c r="B258" s="5">
        <f>IF($A258="","",TRIM(ASC(UPPER($A258))))</f>
        <v/>
      </c>
      <c r="C258" s="6">
        <f>IF($A258="","",SUMPRODUCT(--EXACT($A$3:$A$302,$A258)))</f>
        <v/>
      </c>
      <c r="D258" s="6">
        <f>IF($A258="","",COUNTIF($B$3:$B$302,$B258))</f>
        <v/>
      </c>
      <c r="E258" s="7">
        <f>IF($A258="","",IF(COUNTIF($B$3:$B258,$B258)=1,"初出","2件目以降"))</f>
        <v/>
      </c>
      <c r="J258">
        <f>IF($A258="",1,$C258)</f>
        <v/>
      </c>
      <c r="K258">
        <f>IF($A258="",1,COUNTIF($A$3:$A$302,$A258))</f>
        <v/>
      </c>
    </row>
    <row r="259">
      <c r="A259" s="4" t="n"/>
      <c r="B259" s="5">
        <f>IF($A259="","",TRIM(ASC(UPPER($A259))))</f>
        <v/>
      </c>
      <c r="C259" s="6">
        <f>IF($A259="","",SUMPRODUCT(--EXACT($A$3:$A$302,$A259)))</f>
        <v/>
      </c>
      <c r="D259" s="6">
        <f>IF($A259="","",COUNTIF($B$3:$B$302,$B259))</f>
        <v/>
      </c>
      <c r="E259" s="7">
        <f>IF($A259="","",IF(COUNTIF($B$3:$B259,$B259)=1,"初出","2件目以降"))</f>
        <v/>
      </c>
      <c r="J259">
        <f>IF($A259="",1,$C259)</f>
        <v/>
      </c>
      <c r="K259">
        <f>IF($A259="",1,COUNTIF($A$3:$A$302,$A259))</f>
        <v/>
      </c>
    </row>
    <row r="260">
      <c r="A260" s="4" t="n"/>
      <c r="B260" s="5">
        <f>IF($A260="","",TRIM(ASC(UPPER($A260))))</f>
        <v/>
      </c>
      <c r="C260" s="6">
        <f>IF($A260="","",SUMPRODUCT(--EXACT($A$3:$A$302,$A260)))</f>
        <v/>
      </c>
      <c r="D260" s="6">
        <f>IF($A260="","",COUNTIF($B$3:$B$302,$B260))</f>
        <v/>
      </c>
      <c r="E260" s="7">
        <f>IF($A260="","",IF(COUNTIF($B$3:$B260,$B260)=1,"初出","2件目以降"))</f>
        <v/>
      </c>
      <c r="J260">
        <f>IF($A260="",1,$C260)</f>
        <v/>
      </c>
      <c r="K260">
        <f>IF($A260="",1,COUNTIF($A$3:$A$302,$A260))</f>
        <v/>
      </c>
    </row>
    <row r="261">
      <c r="A261" s="4" t="n"/>
      <c r="B261" s="5">
        <f>IF($A261="","",TRIM(ASC(UPPER($A261))))</f>
        <v/>
      </c>
      <c r="C261" s="6">
        <f>IF($A261="","",SUMPRODUCT(--EXACT($A$3:$A$302,$A261)))</f>
        <v/>
      </c>
      <c r="D261" s="6">
        <f>IF($A261="","",COUNTIF($B$3:$B$302,$B261))</f>
        <v/>
      </c>
      <c r="E261" s="7">
        <f>IF($A261="","",IF(COUNTIF($B$3:$B261,$B261)=1,"初出","2件目以降"))</f>
        <v/>
      </c>
      <c r="J261">
        <f>IF($A261="",1,$C261)</f>
        <v/>
      </c>
      <c r="K261">
        <f>IF($A261="",1,COUNTIF($A$3:$A$302,$A261))</f>
        <v/>
      </c>
    </row>
    <row r="262">
      <c r="A262" s="4" t="n"/>
      <c r="B262" s="5">
        <f>IF($A262="","",TRIM(ASC(UPPER($A262))))</f>
        <v/>
      </c>
      <c r="C262" s="6">
        <f>IF($A262="","",SUMPRODUCT(--EXACT($A$3:$A$302,$A262)))</f>
        <v/>
      </c>
      <c r="D262" s="6">
        <f>IF($A262="","",COUNTIF($B$3:$B$302,$B262))</f>
        <v/>
      </c>
      <c r="E262" s="7">
        <f>IF($A262="","",IF(COUNTIF($B$3:$B262,$B262)=1,"初出","2件目以降"))</f>
        <v/>
      </c>
      <c r="J262">
        <f>IF($A262="",1,$C262)</f>
        <v/>
      </c>
      <c r="K262">
        <f>IF($A262="",1,COUNTIF($A$3:$A$302,$A262))</f>
        <v/>
      </c>
    </row>
    <row r="263">
      <c r="A263" s="4" t="n"/>
      <c r="B263" s="5">
        <f>IF($A263="","",TRIM(ASC(UPPER($A263))))</f>
        <v/>
      </c>
      <c r="C263" s="6">
        <f>IF($A263="","",SUMPRODUCT(--EXACT($A$3:$A$302,$A263)))</f>
        <v/>
      </c>
      <c r="D263" s="6">
        <f>IF($A263="","",COUNTIF($B$3:$B$302,$B263))</f>
        <v/>
      </c>
      <c r="E263" s="7">
        <f>IF($A263="","",IF(COUNTIF($B$3:$B263,$B263)=1,"初出","2件目以降"))</f>
        <v/>
      </c>
      <c r="J263">
        <f>IF($A263="",1,$C263)</f>
        <v/>
      </c>
      <c r="K263">
        <f>IF($A263="",1,COUNTIF($A$3:$A$302,$A263))</f>
        <v/>
      </c>
    </row>
    <row r="264">
      <c r="A264" s="4" t="n"/>
      <c r="B264" s="5">
        <f>IF($A264="","",TRIM(ASC(UPPER($A264))))</f>
        <v/>
      </c>
      <c r="C264" s="6">
        <f>IF($A264="","",SUMPRODUCT(--EXACT($A$3:$A$302,$A264)))</f>
        <v/>
      </c>
      <c r="D264" s="6">
        <f>IF($A264="","",COUNTIF($B$3:$B$302,$B264))</f>
        <v/>
      </c>
      <c r="E264" s="7">
        <f>IF($A264="","",IF(COUNTIF($B$3:$B264,$B264)=1,"初出","2件目以降"))</f>
        <v/>
      </c>
      <c r="J264">
        <f>IF($A264="",1,$C264)</f>
        <v/>
      </c>
      <c r="K264">
        <f>IF($A264="",1,COUNTIF($A$3:$A$302,$A264))</f>
        <v/>
      </c>
    </row>
    <row r="265">
      <c r="A265" s="4" t="n"/>
      <c r="B265" s="5">
        <f>IF($A265="","",TRIM(ASC(UPPER($A265))))</f>
        <v/>
      </c>
      <c r="C265" s="6">
        <f>IF($A265="","",SUMPRODUCT(--EXACT($A$3:$A$302,$A265)))</f>
        <v/>
      </c>
      <c r="D265" s="6">
        <f>IF($A265="","",COUNTIF($B$3:$B$302,$B265))</f>
        <v/>
      </c>
      <c r="E265" s="7">
        <f>IF($A265="","",IF(COUNTIF($B$3:$B265,$B265)=1,"初出","2件目以降"))</f>
        <v/>
      </c>
      <c r="J265">
        <f>IF($A265="",1,$C265)</f>
        <v/>
      </c>
      <c r="K265">
        <f>IF($A265="",1,COUNTIF($A$3:$A$302,$A265))</f>
        <v/>
      </c>
    </row>
    <row r="266">
      <c r="A266" s="4" t="n"/>
      <c r="B266" s="5">
        <f>IF($A266="","",TRIM(ASC(UPPER($A266))))</f>
        <v/>
      </c>
      <c r="C266" s="6">
        <f>IF($A266="","",SUMPRODUCT(--EXACT($A$3:$A$302,$A266)))</f>
        <v/>
      </c>
      <c r="D266" s="6">
        <f>IF($A266="","",COUNTIF($B$3:$B$302,$B266))</f>
        <v/>
      </c>
      <c r="E266" s="7">
        <f>IF($A266="","",IF(COUNTIF($B$3:$B266,$B266)=1,"初出","2件目以降"))</f>
        <v/>
      </c>
      <c r="J266">
        <f>IF($A266="",1,$C266)</f>
        <v/>
      </c>
      <c r="K266">
        <f>IF($A266="",1,COUNTIF($A$3:$A$302,$A266))</f>
        <v/>
      </c>
    </row>
    <row r="267">
      <c r="A267" s="4" t="n"/>
      <c r="B267" s="5">
        <f>IF($A267="","",TRIM(ASC(UPPER($A267))))</f>
        <v/>
      </c>
      <c r="C267" s="6">
        <f>IF($A267="","",SUMPRODUCT(--EXACT($A$3:$A$302,$A267)))</f>
        <v/>
      </c>
      <c r="D267" s="6">
        <f>IF($A267="","",COUNTIF($B$3:$B$302,$B267))</f>
        <v/>
      </c>
      <c r="E267" s="7">
        <f>IF($A267="","",IF(COUNTIF($B$3:$B267,$B267)=1,"初出","2件目以降"))</f>
        <v/>
      </c>
      <c r="J267">
        <f>IF($A267="",1,$C267)</f>
        <v/>
      </c>
      <c r="K267">
        <f>IF($A267="",1,COUNTIF($A$3:$A$302,$A267))</f>
        <v/>
      </c>
    </row>
    <row r="268">
      <c r="A268" s="4" t="n"/>
      <c r="B268" s="5">
        <f>IF($A268="","",TRIM(ASC(UPPER($A268))))</f>
        <v/>
      </c>
      <c r="C268" s="6">
        <f>IF($A268="","",SUMPRODUCT(--EXACT($A$3:$A$302,$A268)))</f>
        <v/>
      </c>
      <c r="D268" s="6">
        <f>IF($A268="","",COUNTIF($B$3:$B$302,$B268))</f>
        <v/>
      </c>
      <c r="E268" s="7">
        <f>IF($A268="","",IF(COUNTIF($B$3:$B268,$B268)=1,"初出","2件目以降"))</f>
        <v/>
      </c>
      <c r="J268">
        <f>IF($A268="",1,$C268)</f>
        <v/>
      </c>
      <c r="K268">
        <f>IF($A268="",1,COUNTIF($A$3:$A$302,$A268))</f>
        <v/>
      </c>
    </row>
    <row r="269">
      <c r="A269" s="4" t="n"/>
      <c r="B269" s="5">
        <f>IF($A269="","",TRIM(ASC(UPPER($A269))))</f>
        <v/>
      </c>
      <c r="C269" s="6">
        <f>IF($A269="","",SUMPRODUCT(--EXACT($A$3:$A$302,$A269)))</f>
        <v/>
      </c>
      <c r="D269" s="6">
        <f>IF($A269="","",COUNTIF($B$3:$B$302,$B269))</f>
        <v/>
      </c>
      <c r="E269" s="7">
        <f>IF($A269="","",IF(COUNTIF($B$3:$B269,$B269)=1,"初出","2件目以降"))</f>
        <v/>
      </c>
      <c r="J269">
        <f>IF($A269="",1,$C269)</f>
        <v/>
      </c>
      <c r="K269">
        <f>IF($A269="",1,COUNTIF($A$3:$A$302,$A269))</f>
        <v/>
      </c>
    </row>
    <row r="270">
      <c r="A270" s="4" t="n"/>
      <c r="B270" s="5">
        <f>IF($A270="","",TRIM(ASC(UPPER($A270))))</f>
        <v/>
      </c>
      <c r="C270" s="6">
        <f>IF($A270="","",SUMPRODUCT(--EXACT($A$3:$A$302,$A270)))</f>
        <v/>
      </c>
      <c r="D270" s="6">
        <f>IF($A270="","",COUNTIF($B$3:$B$302,$B270))</f>
        <v/>
      </c>
      <c r="E270" s="7">
        <f>IF($A270="","",IF(COUNTIF($B$3:$B270,$B270)=1,"初出","2件目以降"))</f>
        <v/>
      </c>
      <c r="J270">
        <f>IF($A270="",1,$C270)</f>
        <v/>
      </c>
      <c r="K270">
        <f>IF($A270="",1,COUNTIF($A$3:$A$302,$A270))</f>
        <v/>
      </c>
    </row>
    <row r="271">
      <c r="A271" s="4" t="n"/>
      <c r="B271" s="5">
        <f>IF($A271="","",TRIM(ASC(UPPER($A271))))</f>
        <v/>
      </c>
      <c r="C271" s="6">
        <f>IF($A271="","",SUMPRODUCT(--EXACT($A$3:$A$302,$A271)))</f>
        <v/>
      </c>
      <c r="D271" s="6">
        <f>IF($A271="","",COUNTIF($B$3:$B$302,$B271))</f>
        <v/>
      </c>
      <c r="E271" s="7">
        <f>IF($A271="","",IF(COUNTIF($B$3:$B271,$B271)=1,"初出","2件目以降"))</f>
        <v/>
      </c>
      <c r="J271">
        <f>IF($A271="",1,$C271)</f>
        <v/>
      </c>
      <c r="K271">
        <f>IF($A271="",1,COUNTIF($A$3:$A$302,$A271))</f>
        <v/>
      </c>
    </row>
    <row r="272">
      <c r="A272" s="4" t="n"/>
      <c r="B272" s="5">
        <f>IF($A272="","",TRIM(ASC(UPPER($A272))))</f>
        <v/>
      </c>
      <c r="C272" s="6">
        <f>IF($A272="","",SUMPRODUCT(--EXACT($A$3:$A$302,$A272)))</f>
        <v/>
      </c>
      <c r="D272" s="6">
        <f>IF($A272="","",COUNTIF($B$3:$B$302,$B272))</f>
        <v/>
      </c>
      <c r="E272" s="7">
        <f>IF($A272="","",IF(COUNTIF($B$3:$B272,$B272)=1,"初出","2件目以降"))</f>
        <v/>
      </c>
      <c r="J272">
        <f>IF($A272="",1,$C272)</f>
        <v/>
      </c>
      <c r="K272">
        <f>IF($A272="",1,COUNTIF($A$3:$A$302,$A272))</f>
        <v/>
      </c>
    </row>
    <row r="273">
      <c r="A273" s="4" t="n"/>
      <c r="B273" s="5">
        <f>IF($A273="","",TRIM(ASC(UPPER($A273))))</f>
        <v/>
      </c>
      <c r="C273" s="6">
        <f>IF($A273="","",SUMPRODUCT(--EXACT($A$3:$A$302,$A273)))</f>
        <v/>
      </c>
      <c r="D273" s="6">
        <f>IF($A273="","",COUNTIF($B$3:$B$302,$B273))</f>
        <v/>
      </c>
      <c r="E273" s="7">
        <f>IF($A273="","",IF(COUNTIF($B$3:$B273,$B273)=1,"初出","2件目以降"))</f>
        <v/>
      </c>
      <c r="J273">
        <f>IF($A273="",1,$C273)</f>
        <v/>
      </c>
      <c r="K273">
        <f>IF($A273="",1,COUNTIF($A$3:$A$302,$A273))</f>
        <v/>
      </c>
    </row>
    <row r="274">
      <c r="A274" s="4" t="n"/>
      <c r="B274" s="5">
        <f>IF($A274="","",TRIM(ASC(UPPER($A274))))</f>
        <v/>
      </c>
      <c r="C274" s="6">
        <f>IF($A274="","",SUMPRODUCT(--EXACT($A$3:$A$302,$A274)))</f>
        <v/>
      </c>
      <c r="D274" s="6">
        <f>IF($A274="","",COUNTIF($B$3:$B$302,$B274))</f>
        <v/>
      </c>
      <c r="E274" s="7">
        <f>IF($A274="","",IF(COUNTIF($B$3:$B274,$B274)=1,"初出","2件目以降"))</f>
        <v/>
      </c>
      <c r="J274">
        <f>IF($A274="",1,$C274)</f>
        <v/>
      </c>
      <c r="K274">
        <f>IF($A274="",1,COUNTIF($A$3:$A$302,$A274))</f>
        <v/>
      </c>
    </row>
    <row r="275">
      <c r="A275" s="4" t="n"/>
      <c r="B275" s="5">
        <f>IF($A275="","",TRIM(ASC(UPPER($A275))))</f>
        <v/>
      </c>
      <c r="C275" s="6">
        <f>IF($A275="","",SUMPRODUCT(--EXACT($A$3:$A$302,$A275)))</f>
        <v/>
      </c>
      <c r="D275" s="6">
        <f>IF($A275="","",COUNTIF($B$3:$B$302,$B275))</f>
        <v/>
      </c>
      <c r="E275" s="7">
        <f>IF($A275="","",IF(COUNTIF($B$3:$B275,$B275)=1,"初出","2件目以降"))</f>
        <v/>
      </c>
      <c r="J275">
        <f>IF($A275="",1,$C275)</f>
        <v/>
      </c>
      <c r="K275">
        <f>IF($A275="",1,COUNTIF($A$3:$A$302,$A275))</f>
        <v/>
      </c>
    </row>
    <row r="276">
      <c r="A276" s="4" t="n"/>
      <c r="B276" s="5">
        <f>IF($A276="","",TRIM(ASC(UPPER($A276))))</f>
        <v/>
      </c>
      <c r="C276" s="6">
        <f>IF($A276="","",SUMPRODUCT(--EXACT($A$3:$A$302,$A276)))</f>
        <v/>
      </c>
      <c r="D276" s="6">
        <f>IF($A276="","",COUNTIF($B$3:$B$302,$B276))</f>
        <v/>
      </c>
      <c r="E276" s="7">
        <f>IF($A276="","",IF(COUNTIF($B$3:$B276,$B276)=1,"初出","2件目以降"))</f>
        <v/>
      </c>
      <c r="J276">
        <f>IF($A276="",1,$C276)</f>
        <v/>
      </c>
      <c r="K276">
        <f>IF($A276="",1,COUNTIF($A$3:$A$302,$A276))</f>
        <v/>
      </c>
    </row>
    <row r="277">
      <c r="A277" s="4" t="n"/>
      <c r="B277" s="5">
        <f>IF($A277="","",TRIM(ASC(UPPER($A277))))</f>
        <v/>
      </c>
      <c r="C277" s="6">
        <f>IF($A277="","",SUMPRODUCT(--EXACT($A$3:$A$302,$A277)))</f>
        <v/>
      </c>
      <c r="D277" s="6">
        <f>IF($A277="","",COUNTIF($B$3:$B$302,$B277))</f>
        <v/>
      </c>
      <c r="E277" s="7">
        <f>IF($A277="","",IF(COUNTIF($B$3:$B277,$B277)=1,"初出","2件目以降"))</f>
        <v/>
      </c>
      <c r="J277">
        <f>IF($A277="",1,$C277)</f>
        <v/>
      </c>
      <c r="K277">
        <f>IF($A277="",1,COUNTIF($A$3:$A$302,$A277))</f>
        <v/>
      </c>
    </row>
    <row r="278">
      <c r="A278" s="4" t="n"/>
      <c r="B278" s="5">
        <f>IF($A278="","",TRIM(ASC(UPPER($A278))))</f>
        <v/>
      </c>
      <c r="C278" s="6">
        <f>IF($A278="","",SUMPRODUCT(--EXACT($A$3:$A$302,$A278)))</f>
        <v/>
      </c>
      <c r="D278" s="6">
        <f>IF($A278="","",COUNTIF($B$3:$B$302,$B278))</f>
        <v/>
      </c>
      <c r="E278" s="7">
        <f>IF($A278="","",IF(COUNTIF($B$3:$B278,$B278)=1,"初出","2件目以降"))</f>
        <v/>
      </c>
      <c r="J278">
        <f>IF($A278="",1,$C278)</f>
        <v/>
      </c>
      <c r="K278">
        <f>IF($A278="",1,COUNTIF($A$3:$A$302,$A278))</f>
        <v/>
      </c>
    </row>
    <row r="279">
      <c r="A279" s="4" t="n"/>
      <c r="B279" s="5">
        <f>IF($A279="","",TRIM(ASC(UPPER($A279))))</f>
        <v/>
      </c>
      <c r="C279" s="6">
        <f>IF($A279="","",SUMPRODUCT(--EXACT($A$3:$A$302,$A279)))</f>
        <v/>
      </c>
      <c r="D279" s="6">
        <f>IF($A279="","",COUNTIF($B$3:$B$302,$B279))</f>
        <v/>
      </c>
      <c r="E279" s="7">
        <f>IF($A279="","",IF(COUNTIF($B$3:$B279,$B279)=1,"初出","2件目以降"))</f>
        <v/>
      </c>
      <c r="J279">
        <f>IF($A279="",1,$C279)</f>
        <v/>
      </c>
      <c r="K279">
        <f>IF($A279="",1,COUNTIF($A$3:$A$302,$A279))</f>
        <v/>
      </c>
    </row>
    <row r="280">
      <c r="A280" s="4" t="n"/>
      <c r="B280" s="5">
        <f>IF($A280="","",TRIM(ASC(UPPER($A280))))</f>
        <v/>
      </c>
      <c r="C280" s="6">
        <f>IF($A280="","",SUMPRODUCT(--EXACT($A$3:$A$302,$A280)))</f>
        <v/>
      </c>
      <c r="D280" s="6">
        <f>IF($A280="","",COUNTIF($B$3:$B$302,$B280))</f>
        <v/>
      </c>
      <c r="E280" s="7">
        <f>IF($A280="","",IF(COUNTIF($B$3:$B280,$B280)=1,"初出","2件目以降"))</f>
        <v/>
      </c>
      <c r="J280">
        <f>IF($A280="",1,$C280)</f>
        <v/>
      </c>
      <c r="K280">
        <f>IF($A280="",1,COUNTIF($A$3:$A$302,$A280))</f>
        <v/>
      </c>
    </row>
    <row r="281">
      <c r="A281" s="4" t="n"/>
      <c r="B281" s="5">
        <f>IF($A281="","",TRIM(ASC(UPPER($A281))))</f>
        <v/>
      </c>
      <c r="C281" s="6">
        <f>IF($A281="","",SUMPRODUCT(--EXACT($A$3:$A$302,$A281)))</f>
        <v/>
      </c>
      <c r="D281" s="6">
        <f>IF($A281="","",COUNTIF($B$3:$B$302,$B281))</f>
        <v/>
      </c>
      <c r="E281" s="7">
        <f>IF($A281="","",IF(COUNTIF($B$3:$B281,$B281)=1,"初出","2件目以降"))</f>
        <v/>
      </c>
      <c r="J281">
        <f>IF($A281="",1,$C281)</f>
        <v/>
      </c>
      <c r="K281">
        <f>IF($A281="",1,COUNTIF($A$3:$A$302,$A281))</f>
        <v/>
      </c>
    </row>
    <row r="282">
      <c r="A282" s="4" t="n"/>
      <c r="B282" s="5">
        <f>IF($A282="","",TRIM(ASC(UPPER($A282))))</f>
        <v/>
      </c>
      <c r="C282" s="6">
        <f>IF($A282="","",SUMPRODUCT(--EXACT($A$3:$A$302,$A282)))</f>
        <v/>
      </c>
      <c r="D282" s="6">
        <f>IF($A282="","",COUNTIF($B$3:$B$302,$B282))</f>
        <v/>
      </c>
      <c r="E282" s="7">
        <f>IF($A282="","",IF(COUNTIF($B$3:$B282,$B282)=1,"初出","2件目以降"))</f>
        <v/>
      </c>
      <c r="J282">
        <f>IF($A282="",1,$C282)</f>
        <v/>
      </c>
      <c r="K282">
        <f>IF($A282="",1,COUNTIF($A$3:$A$302,$A282))</f>
        <v/>
      </c>
    </row>
    <row r="283">
      <c r="A283" s="4" t="n"/>
      <c r="B283" s="5">
        <f>IF($A283="","",TRIM(ASC(UPPER($A283))))</f>
        <v/>
      </c>
      <c r="C283" s="6">
        <f>IF($A283="","",SUMPRODUCT(--EXACT($A$3:$A$302,$A283)))</f>
        <v/>
      </c>
      <c r="D283" s="6">
        <f>IF($A283="","",COUNTIF($B$3:$B$302,$B283))</f>
        <v/>
      </c>
      <c r="E283" s="7">
        <f>IF($A283="","",IF(COUNTIF($B$3:$B283,$B283)=1,"初出","2件目以降"))</f>
        <v/>
      </c>
      <c r="J283">
        <f>IF($A283="",1,$C283)</f>
        <v/>
      </c>
      <c r="K283">
        <f>IF($A283="",1,COUNTIF($A$3:$A$302,$A283))</f>
        <v/>
      </c>
    </row>
    <row r="284">
      <c r="A284" s="4" t="n"/>
      <c r="B284" s="5">
        <f>IF($A284="","",TRIM(ASC(UPPER($A284))))</f>
        <v/>
      </c>
      <c r="C284" s="6">
        <f>IF($A284="","",SUMPRODUCT(--EXACT($A$3:$A$302,$A284)))</f>
        <v/>
      </c>
      <c r="D284" s="6">
        <f>IF($A284="","",COUNTIF($B$3:$B$302,$B284))</f>
        <v/>
      </c>
      <c r="E284" s="7">
        <f>IF($A284="","",IF(COUNTIF($B$3:$B284,$B284)=1,"初出","2件目以降"))</f>
        <v/>
      </c>
      <c r="J284">
        <f>IF($A284="",1,$C284)</f>
        <v/>
      </c>
      <c r="K284">
        <f>IF($A284="",1,COUNTIF($A$3:$A$302,$A284))</f>
        <v/>
      </c>
    </row>
    <row r="285">
      <c r="A285" s="4" t="n"/>
      <c r="B285" s="5">
        <f>IF($A285="","",TRIM(ASC(UPPER($A285))))</f>
        <v/>
      </c>
      <c r="C285" s="6">
        <f>IF($A285="","",SUMPRODUCT(--EXACT($A$3:$A$302,$A285)))</f>
        <v/>
      </c>
      <c r="D285" s="6">
        <f>IF($A285="","",COUNTIF($B$3:$B$302,$B285))</f>
        <v/>
      </c>
      <c r="E285" s="7">
        <f>IF($A285="","",IF(COUNTIF($B$3:$B285,$B285)=1,"初出","2件目以降"))</f>
        <v/>
      </c>
      <c r="J285">
        <f>IF($A285="",1,$C285)</f>
        <v/>
      </c>
      <c r="K285">
        <f>IF($A285="",1,COUNTIF($A$3:$A$302,$A285))</f>
        <v/>
      </c>
    </row>
    <row r="286">
      <c r="A286" s="4" t="n"/>
      <c r="B286" s="5">
        <f>IF($A286="","",TRIM(ASC(UPPER($A286))))</f>
        <v/>
      </c>
      <c r="C286" s="6">
        <f>IF($A286="","",SUMPRODUCT(--EXACT($A$3:$A$302,$A286)))</f>
        <v/>
      </c>
      <c r="D286" s="6">
        <f>IF($A286="","",COUNTIF($B$3:$B$302,$B286))</f>
        <v/>
      </c>
      <c r="E286" s="7">
        <f>IF($A286="","",IF(COUNTIF($B$3:$B286,$B286)=1,"初出","2件目以降"))</f>
        <v/>
      </c>
      <c r="J286">
        <f>IF($A286="",1,$C286)</f>
        <v/>
      </c>
      <c r="K286">
        <f>IF($A286="",1,COUNTIF($A$3:$A$302,$A286))</f>
        <v/>
      </c>
    </row>
    <row r="287">
      <c r="A287" s="4" t="n"/>
      <c r="B287" s="5">
        <f>IF($A287="","",TRIM(ASC(UPPER($A287))))</f>
        <v/>
      </c>
      <c r="C287" s="6">
        <f>IF($A287="","",SUMPRODUCT(--EXACT($A$3:$A$302,$A287)))</f>
        <v/>
      </c>
      <c r="D287" s="6">
        <f>IF($A287="","",COUNTIF($B$3:$B$302,$B287))</f>
        <v/>
      </c>
      <c r="E287" s="7">
        <f>IF($A287="","",IF(COUNTIF($B$3:$B287,$B287)=1,"初出","2件目以降"))</f>
        <v/>
      </c>
      <c r="J287">
        <f>IF($A287="",1,$C287)</f>
        <v/>
      </c>
      <c r="K287">
        <f>IF($A287="",1,COUNTIF($A$3:$A$302,$A287))</f>
        <v/>
      </c>
    </row>
    <row r="288">
      <c r="A288" s="4" t="n"/>
      <c r="B288" s="5">
        <f>IF($A288="","",TRIM(ASC(UPPER($A288))))</f>
        <v/>
      </c>
      <c r="C288" s="6">
        <f>IF($A288="","",SUMPRODUCT(--EXACT($A$3:$A$302,$A288)))</f>
        <v/>
      </c>
      <c r="D288" s="6">
        <f>IF($A288="","",COUNTIF($B$3:$B$302,$B288))</f>
        <v/>
      </c>
      <c r="E288" s="7">
        <f>IF($A288="","",IF(COUNTIF($B$3:$B288,$B288)=1,"初出","2件目以降"))</f>
        <v/>
      </c>
      <c r="J288">
        <f>IF($A288="",1,$C288)</f>
        <v/>
      </c>
      <c r="K288">
        <f>IF($A288="",1,COUNTIF($A$3:$A$302,$A288))</f>
        <v/>
      </c>
    </row>
    <row r="289">
      <c r="A289" s="4" t="n"/>
      <c r="B289" s="5">
        <f>IF($A289="","",TRIM(ASC(UPPER($A289))))</f>
        <v/>
      </c>
      <c r="C289" s="6">
        <f>IF($A289="","",SUMPRODUCT(--EXACT($A$3:$A$302,$A289)))</f>
        <v/>
      </c>
      <c r="D289" s="6">
        <f>IF($A289="","",COUNTIF($B$3:$B$302,$B289))</f>
        <v/>
      </c>
      <c r="E289" s="7">
        <f>IF($A289="","",IF(COUNTIF($B$3:$B289,$B289)=1,"初出","2件目以降"))</f>
        <v/>
      </c>
      <c r="J289">
        <f>IF($A289="",1,$C289)</f>
        <v/>
      </c>
      <c r="K289">
        <f>IF($A289="",1,COUNTIF($A$3:$A$302,$A289))</f>
        <v/>
      </c>
    </row>
    <row r="290">
      <c r="A290" s="4" t="n"/>
      <c r="B290" s="5">
        <f>IF($A290="","",TRIM(ASC(UPPER($A290))))</f>
        <v/>
      </c>
      <c r="C290" s="6">
        <f>IF($A290="","",SUMPRODUCT(--EXACT($A$3:$A$302,$A290)))</f>
        <v/>
      </c>
      <c r="D290" s="6">
        <f>IF($A290="","",COUNTIF($B$3:$B$302,$B290))</f>
        <v/>
      </c>
      <c r="E290" s="7">
        <f>IF($A290="","",IF(COUNTIF($B$3:$B290,$B290)=1,"初出","2件目以降"))</f>
        <v/>
      </c>
      <c r="J290">
        <f>IF($A290="",1,$C290)</f>
        <v/>
      </c>
      <c r="K290">
        <f>IF($A290="",1,COUNTIF($A$3:$A$302,$A290))</f>
        <v/>
      </c>
    </row>
    <row r="291">
      <c r="A291" s="4" t="n"/>
      <c r="B291" s="5">
        <f>IF($A291="","",TRIM(ASC(UPPER($A291))))</f>
        <v/>
      </c>
      <c r="C291" s="6">
        <f>IF($A291="","",SUMPRODUCT(--EXACT($A$3:$A$302,$A291)))</f>
        <v/>
      </c>
      <c r="D291" s="6">
        <f>IF($A291="","",COUNTIF($B$3:$B$302,$B291))</f>
        <v/>
      </c>
      <c r="E291" s="7">
        <f>IF($A291="","",IF(COUNTIF($B$3:$B291,$B291)=1,"初出","2件目以降"))</f>
        <v/>
      </c>
      <c r="J291">
        <f>IF($A291="",1,$C291)</f>
        <v/>
      </c>
      <c r="K291">
        <f>IF($A291="",1,COUNTIF($A$3:$A$302,$A291))</f>
        <v/>
      </c>
    </row>
    <row r="292">
      <c r="A292" s="4" t="n"/>
      <c r="B292" s="5">
        <f>IF($A292="","",TRIM(ASC(UPPER($A292))))</f>
        <v/>
      </c>
      <c r="C292" s="6">
        <f>IF($A292="","",SUMPRODUCT(--EXACT($A$3:$A$302,$A292)))</f>
        <v/>
      </c>
      <c r="D292" s="6">
        <f>IF($A292="","",COUNTIF($B$3:$B$302,$B292))</f>
        <v/>
      </c>
      <c r="E292" s="7">
        <f>IF($A292="","",IF(COUNTIF($B$3:$B292,$B292)=1,"初出","2件目以降"))</f>
        <v/>
      </c>
      <c r="J292">
        <f>IF($A292="",1,$C292)</f>
        <v/>
      </c>
      <c r="K292">
        <f>IF($A292="",1,COUNTIF($A$3:$A$302,$A292))</f>
        <v/>
      </c>
    </row>
    <row r="293">
      <c r="A293" s="4" t="n"/>
      <c r="B293" s="5">
        <f>IF($A293="","",TRIM(ASC(UPPER($A293))))</f>
        <v/>
      </c>
      <c r="C293" s="6">
        <f>IF($A293="","",SUMPRODUCT(--EXACT($A$3:$A$302,$A293)))</f>
        <v/>
      </c>
      <c r="D293" s="6">
        <f>IF($A293="","",COUNTIF($B$3:$B$302,$B293))</f>
        <v/>
      </c>
      <c r="E293" s="7">
        <f>IF($A293="","",IF(COUNTIF($B$3:$B293,$B293)=1,"初出","2件目以降"))</f>
        <v/>
      </c>
      <c r="J293">
        <f>IF($A293="",1,$C293)</f>
        <v/>
      </c>
      <c r="K293">
        <f>IF($A293="",1,COUNTIF($A$3:$A$302,$A293))</f>
        <v/>
      </c>
    </row>
    <row r="294">
      <c r="A294" s="4" t="n"/>
      <c r="B294" s="5">
        <f>IF($A294="","",TRIM(ASC(UPPER($A294))))</f>
        <v/>
      </c>
      <c r="C294" s="6">
        <f>IF($A294="","",SUMPRODUCT(--EXACT($A$3:$A$302,$A294)))</f>
        <v/>
      </c>
      <c r="D294" s="6">
        <f>IF($A294="","",COUNTIF($B$3:$B$302,$B294))</f>
        <v/>
      </c>
      <c r="E294" s="7">
        <f>IF($A294="","",IF(COUNTIF($B$3:$B294,$B294)=1,"初出","2件目以降"))</f>
        <v/>
      </c>
      <c r="J294">
        <f>IF($A294="",1,$C294)</f>
        <v/>
      </c>
      <c r="K294">
        <f>IF($A294="",1,COUNTIF($A$3:$A$302,$A294))</f>
        <v/>
      </c>
    </row>
    <row r="295">
      <c r="A295" s="4" t="n"/>
      <c r="B295" s="5">
        <f>IF($A295="","",TRIM(ASC(UPPER($A295))))</f>
        <v/>
      </c>
      <c r="C295" s="6">
        <f>IF($A295="","",SUMPRODUCT(--EXACT($A$3:$A$302,$A295)))</f>
        <v/>
      </c>
      <c r="D295" s="6">
        <f>IF($A295="","",COUNTIF($B$3:$B$302,$B295))</f>
        <v/>
      </c>
      <c r="E295" s="7">
        <f>IF($A295="","",IF(COUNTIF($B$3:$B295,$B295)=1,"初出","2件目以降"))</f>
        <v/>
      </c>
      <c r="J295">
        <f>IF($A295="",1,$C295)</f>
        <v/>
      </c>
      <c r="K295">
        <f>IF($A295="",1,COUNTIF($A$3:$A$302,$A295))</f>
        <v/>
      </c>
    </row>
    <row r="296">
      <c r="A296" s="4" t="n"/>
      <c r="B296" s="5">
        <f>IF($A296="","",TRIM(ASC(UPPER($A296))))</f>
        <v/>
      </c>
      <c r="C296" s="6">
        <f>IF($A296="","",SUMPRODUCT(--EXACT($A$3:$A$302,$A296)))</f>
        <v/>
      </c>
      <c r="D296" s="6">
        <f>IF($A296="","",COUNTIF($B$3:$B$302,$B296))</f>
        <v/>
      </c>
      <c r="E296" s="7">
        <f>IF($A296="","",IF(COUNTIF($B$3:$B296,$B296)=1,"初出","2件目以降"))</f>
        <v/>
      </c>
      <c r="J296">
        <f>IF($A296="",1,$C296)</f>
        <v/>
      </c>
      <c r="K296">
        <f>IF($A296="",1,COUNTIF($A$3:$A$302,$A296))</f>
        <v/>
      </c>
    </row>
    <row r="297">
      <c r="A297" s="4" t="n"/>
      <c r="B297" s="5">
        <f>IF($A297="","",TRIM(ASC(UPPER($A297))))</f>
        <v/>
      </c>
      <c r="C297" s="6">
        <f>IF($A297="","",SUMPRODUCT(--EXACT($A$3:$A$302,$A297)))</f>
        <v/>
      </c>
      <c r="D297" s="6">
        <f>IF($A297="","",COUNTIF($B$3:$B$302,$B297))</f>
        <v/>
      </c>
      <c r="E297" s="7">
        <f>IF($A297="","",IF(COUNTIF($B$3:$B297,$B297)=1,"初出","2件目以降"))</f>
        <v/>
      </c>
      <c r="J297">
        <f>IF($A297="",1,$C297)</f>
        <v/>
      </c>
      <c r="K297">
        <f>IF($A297="",1,COUNTIF($A$3:$A$302,$A297))</f>
        <v/>
      </c>
    </row>
    <row r="298">
      <c r="A298" s="4" t="n"/>
      <c r="B298" s="5">
        <f>IF($A298="","",TRIM(ASC(UPPER($A298))))</f>
        <v/>
      </c>
      <c r="C298" s="6">
        <f>IF($A298="","",SUMPRODUCT(--EXACT($A$3:$A$302,$A298)))</f>
        <v/>
      </c>
      <c r="D298" s="6">
        <f>IF($A298="","",COUNTIF($B$3:$B$302,$B298))</f>
        <v/>
      </c>
      <c r="E298" s="7">
        <f>IF($A298="","",IF(COUNTIF($B$3:$B298,$B298)=1,"初出","2件目以降"))</f>
        <v/>
      </c>
      <c r="J298">
        <f>IF($A298="",1,$C298)</f>
        <v/>
      </c>
      <c r="K298">
        <f>IF($A298="",1,COUNTIF($A$3:$A$302,$A298))</f>
        <v/>
      </c>
    </row>
    <row r="299">
      <c r="A299" s="4" t="n"/>
      <c r="B299" s="5">
        <f>IF($A299="","",TRIM(ASC(UPPER($A299))))</f>
        <v/>
      </c>
      <c r="C299" s="6">
        <f>IF($A299="","",SUMPRODUCT(--EXACT($A$3:$A$302,$A299)))</f>
        <v/>
      </c>
      <c r="D299" s="6">
        <f>IF($A299="","",COUNTIF($B$3:$B$302,$B299))</f>
        <v/>
      </c>
      <c r="E299" s="7">
        <f>IF($A299="","",IF(COUNTIF($B$3:$B299,$B299)=1,"初出","2件目以降"))</f>
        <v/>
      </c>
      <c r="J299">
        <f>IF($A299="",1,$C299)</f>
        <v/>
      </c>
      <c r="K299">
        <f>IF($A299="",1,COUNTIF($A$3:$A$302,$A299))</f>
        <v/>
      </c>
    </row>
    <row r="300">
      <c r="A300" s="4" t="n"/>
      <c r="B300" s="5">
        <f>IF($A300="","",TRIM(ASC(UPPER($A300))))</f>
        <v/>
      </c>
      <c r="C300" s="6">
        <f>IF($A300="","",SUMPRODUCT(--EXACT($A$3:$A$302,$A300)))</f>
        <v/>
      </c>
      <c r="D300" s="6">
        <f>IF($A300="","",COUNTIF($B$3:$B$302,$B300))</f>
        <v/>
      </c>
      <c r="E300" s="7">
        <f>IF($A300="","",IF(COUNTIF($B$3:$B300,$B300)=1,"初出","2件目以降"))</f>
        <v/>
      </c>
      <c r="J300">
        <f>IF($A300="",1,$C300)</f>
        <v/>
      </c>
      <c r="K300">
        <f>IF($A300="",1,COUNTIF($A$3:$A$302,$A300))</f>
        <v/>
      </c>
    </row>
    <row r="301">
      <c r="A301" s="4" t="n"/>
      <c r="B301" s="5">
        <f>IF($A301="","",TRIM(ASC(UPPER($A301))))</f>
        <v/>
      </c>
      <c r="C301" s="6">
        <f>IF($A301="","",SUMPRODUCT(--EXACT($A$3:$A$302,$A301)))</f>
        <v/>
      </c>
      <c r="D301" s="6">
        <f>IF($A301="","",COUNTIF($B$3:$B$302,$B301))</f>
        <v/>
      </c>
      <c r="E301" s="7">
        <f>IF($A301="","",IF(COUNTIF($B$3:$B301,$B301)=1,"初出","2件目以降"))</f>
        <v/>
      </c>
      <c r="J301">
        <f>IF($A301="",1,$C301)</f>
        <v/>
      </c>
      <c r="K301">
        <f>IF($A301="",1,COUNTIF($A$3:$A$302,$A301))</f>
        <v/>
      </c>
    </row>
    <row r="302">
      <c r="A302" s="4" t="n"/>
      <c r="B302" s="5">
        <f>IF($A302="","",TRIM(ASC(UPPER($A302))))</f>
        <v/>
      </c>
      <c r="C302" s="6">
        <f>IF($A302="","",SUMPRODUCT(--EXACT($A$3:$A$302,$A302)))</f>
        <v/>
      </c>
      <c r="D302" s="6">
        <f>IF($A302="","",COUNTIF($B$3:$B$302,$B302))</f>
        <v/>
      </c>
      <c r="E302" s="7">
        <f>IF($A302="","",IF(COUNTIF($B$3:$B302,$B302)=1,"初出","2件目以降"))</f>
        <v/>
      </c>
      <c r="J302">
        <f>IF($A302="",1,$C302)</f>
        <v/>
      </c>
      <c r="K302">
        <f>IF($A302="",1,COUNTIF($A$3:$A$302,$A302))</f>
        <v/>
      </c>
    </row>
  </sheetData>
  <conditionalFormatting sqref="E3:E302">
    <cfRule type="expression" priority="1" dxfId="0">
      <formula>$E3="2件目以降"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同じ2つを、4つの数え方がそれぞれ同じと見るか別と見るか</t>
        </is>
      </c>
    </row>
    <row r="2">
      <c r="A2" t="inlineStr">
        <is>
          <t>Microsoft 365のExcel（バージョン16）、Windows 11、2026年9月22日に確認</t>
        </is>
      </c>
    </row>
    <row r="4">
      <c r="A4" s="2" t="inlineStr">
        <is>
          <t>ゆれの種類</t>
        </is>
      </c>
      <c r="B4" s="2" t="inlineStr">
        <is>
          <t>例</t>
        </is>
      </c>
      <c r="C4" s="2" t="inlineStr">
        <is>
          <t>重複の削除</t>
        </is>
      </c>
      <c r="D4" s="2" t="inlineStr">
        <is>
          <t>COUNTIF</t>
        </is>
      </c>
      <c r="E4" s="2" t="inlineStr">
        <is>
          <t>UNIQUE</t>
        </is>
      </c>
      <c r="F4" s="2" t="inlineStr">
        <is>
          <t>EXACT</t>
        </is>
      </c>
    </row>
    <row r="5">
      <c r="A5" s="8" t="inlineStr">
        <is>
          <t>まったく同じ</t>
        </is>
      </c>
      <c r="B5" s="8" t="inlineStr">
        <is>
          <t>C0001 と C0001</t>
        </is>
      </c>
      <c r="C5" s="7" t="inlineStr">
        <is>
          <t>同じ</t>
        </is>
      </c>
      <c r="D5" s="7" t="inlineStr">
        <is>
          <t>同じ</t>
        </is>
      </c>
      <c r="E5" s="7" t="inlineStr">
        <is>
          <t>同じ</t>
        </is>
      </c>
      <c r="F5" s="7" t="inlineStr">
        <is>
          <t>同じ</t>
        </is>
      </c>
    </row>
    <row r="6">
      <c r="A6" s="8" t="inlineStr">
        <is>
          <t>大文字と小文字</t>
        </is>
      </c>
      <c r="B6" s="8" t="inlineStr">
        <is>
          <t>C0001 と c0001</t>
        </is>
      </c>
      <c r="C6" s="7" t="inlineStr">
        <is>
          <t>同じ</t>
        </is>
      </c>
      <c r="D6" s="7" t="inlineStr">
        <is>
          <t>同じ</t>
        </is>
      </c>
      <c r="E6" s="7" t="inlineStr">
        <is>
          <t>同じ</t>
        </is>
      </c>
      <c r="F6" s="7" t="inlineStr">
        <is>
          <t>別</t>
        </is>
      </c>
    </row>
    <row r="7">
      <c r="A7" s="8" t="inlineStr">
        <is>
          <t>全角と半角</t>
        </is>
      </c>
      <c r="B7" s="8" t="inlineStr">
        <is>
          <t>C0001 と Ｃ０００１</t>
        </is>
      </c>
      <c r="C7" s="7" t="inlineStr">
        <is>
          <t>別</t>
        </is>
      </c>
      <c r="D7" s="7" t="inlineStr">
        <is>
          <t>別</t>
        </is>
      </c>
      <c r="E7" s="7" t="inlineStr">
        <is>
          <t>同じ</t>
        </is>
      </c>
      <c r="F7" s="7" t="inlineStr">
        <is>
          <t>別</t>
        </is>
      </c>
    </row>
    <row r="8">
      <c r="A8" s="8" t="inlineStr">
        <is>
          <t>うしろに空白</t>
        </is>
      </c>
      <c r="B8" s="8" t="inlineStr">
        <is>
          <t>C0001 と C0001␣</t>
        </is>
      </c>
      <c r="C8" s="7" t="inlineStr">
        <is>
          <t>別</t>
        </is>
      </c>
      <c r="D8" s="7" t="inlineStr">
        <is>
          <t>別</t>
        </is>
      </c>
      <c r="E8" s="7" t="inlineStr">
        <is>
          <t>別</t>
        </is>
      </c>
      <c r="F8" s="7" t="inlineStr">
        <is>
          <t>別</t>
        </is>
      </c>
    </row>
    <row r="9">
      <c r="A9" s="8" t="inlineStr">
        <is>
          <t>前に空白</t>
        </is>
      </c>
      <c r="B9" s="8" t="inlineStr">
        <is>
          <t>C0001 と ␣C0001</t>
        </is>
      </c>
      <c r="C9" s="7" t="inlineStr">
        <is>
          <t>別</t>
        </is>
      </c>
      <c r="D9" s="7" t="inlineStr">
        <is>
          <t>別</t>
        </is>
      </c>
      <c r="E9" s="7" t="inlineStr">
        <is>
          <t>別</t>
        </is>
      </c>
      <c r="F9" s="7" t="inlineStr">
        <is>
          <t>別</t>
        </is>
      </c>
    </row>
    <row r="10">
      <c r="A10" s="8" t="inlineStr">
        <is>
          <t>文字列と数値</t>
        </is>
      </c>
      <c r="B10" s="8" t="inlineStr">
        <is>
          <t>文字列の0012 と 数値の12</t>
        </is>
      </c>
      <c r="C10" s="7" t="inlineStr">
        <is>
          <t>別</t>
        </is>
      </c>
      <c r="D10" s="7" t="inlineStr">
        <is>
          <t>同じ</t>
        </is>
      </c>
      <c r="E10" s="7" t="inlineStr">
        <is>
          <t>別</t>
        </is>
      </c>
      <c r="F10" s="7" t="inlineStr">
        <is>
          <t>別</t>
        </is>
      </c>
    </row>
    <row r="11">
      <c r="A11" s="8" t="inlineStr">
        <is>
          <t>16桁の1違い</t>
        </is>
      </c>
      <c r="B11" s="8" t="inlineStr">
        <is>
          <t>1234567890123456 と ...457</t>
        </is>
      </c>
      <c r="C11" s="7" t="inlineStr">
        <is>
          <t>別</t>
        </is>
      </c>
      <c r="D11" s="7" t="inlineStr">
        <is>
          <t>同じ</t>
        </is>
      </c>
      <c r="E11" s="7" t="inlineStr">
        <is>
          <t>別</t>
        </is>
      </c>
      <c r="F11" s="7" t="inlineStr">
        <is>
          <t>別</t>
        </is>
      </c>
    </row>
    <row r="14">
      <c r="A14" t="inlineStr">
        <is>
          <t>赤いところが、そのやり方では別の行と見なされずに消える、または数えられないところ。</t>
        </is>
      </c>
    </row>
    <row r="15">
      <c r="A15" t="inlineStr">
        <is>
          <t>COUNTIFは文字列の0012と数値の12を同じとして数える。16桁の数字は1違いでも同じになる。</t>
        </is>
      </c>
    </row>
    <row r="16">
      <c r="A16" t="inlineStr">
        <is>
          <t>UNIQUEだけが全角と半角を同じと見る。重複の削除とCOUNTIFは別に見る。</t>
        </is>
      </c>
    </row>
    <row r="17">
      <c r="A17" t="inlineStr">
        <is>
          <t>300行で試すと、厳密に275、COUNTIFと重複の削除で250、UNIQUEで225、そろえてから200になった。</t>
        </is>
      </c>
    </row>
  </sheetData>
  <conditionalFormatting sqref="C5:C11">
    <cfRule type="expression" priority="1" dxfId="0">
      <formula>C5="同じ"</formula>
    </cfRule>
  </conditionalFormatting>
  <conditionalFormatting sqref="D5:D11">
    <cfRule type="expression" priority="2" dxfId="0">
      <formula>D5="同じ"</formula>
    </cfRule>
  </conditionalFormatting>
  <conditionalFormatting sqref="E5:E11">
    <cfRule type="expression" priority="3" dxfId="0">
      <formula>E5="同じ"</formula>
    </cfRule>
  </conditionalFormatting>
  <conditionalFormatting sqref="F5:F11">
    <cfRule type="expression" priority="4" dxfId="0">
      <formula>F5="同じ"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使い方</t>
        </is>
      </c>
    </row>
    <row r="3">
      <c r="A3" t="inlineStr">
        <is>
          <t>1 1_数える のA列に、数えたい列を貼る。A列は文字列にしてあるので、貼っても値が変わらない。</t>
        </is>
      </c>
    </row>
    <row r="4">
      <c r="A4" t="inlineStr">
        <is>
          <t>2 B列にそろえた値が出る。大文字にして、全角を半角にして、前後の空白を落とした値になる。</t>
        </is>
      </c>
    </row>
    <row r="5">
      <c r="A5" t="inlineStr">
        <is>
          <t>3 E列の印を見る。2件目以降と出た行が、消してよい行になる。</t>
        </is>
      </c>
    </row>
    <row r="6">
      <c r="A6" t="inlineStr"/>
    </row>
    <row r="7">
      <c r="A7" t="inlineStr">
        <is>
          <t>COUNTIFの1つめの引数には、計算した配列を渡せない。範囲でなければ式として入らない。</t>
        </is>
      </c>
    </row>
    <row r="8">
      <c r="A8" t="inlineStr">
        <is>
          <t>だからそろえた値をいったんB列に置いて、その列を数えている。作業列を消すと式が動かなくなる。</t>
        </is>
      </c>
    </row>
    <row r="9">
      <c r="A9" t="inlineStr"/>
    </row>
    <row r="10">
      <c r="A10" t="inlineStr">
        <is>
          <t>C列は1文字でも違えば別として数える。B列とC列の数が違う行が、ゆれのある行になる。</t>
        </is>
      </c>
    </row>
    <row r="11">
      <c r="A11" t="inlineStr">
        <is>
          <t>元の値を消さずに残しておくと、どのゆれで重なったのかがあとから追える。</t>
        </is>
      </c>
    </row>
    <row r="12">
      <c r="A12" t="inlineStr"/>
    </row>
    <row r="13">
      <c r="A13" t="inlineStr">
        <is>
          <t>フィルターで絞ってから重複の削除を押すと、隠れている行も消える。</t>
        </is>
      </c>
    </row>
    <row r="14">
      <c r="A14" t="inlineStr">
        <is>
          <t>8行のうち4行を見えるようにして重複の削除をかけたら、残ったのは見えていた4行で、隠れていた4行は消えた。</t>
        </is>
      </c>
    </row>
    <row r="15">
      <c r="A15" t="inlineStr">
        <is>
          <t>消したい範囲だけを別のシートに写してから当てると、この事故は起きない。</t>
        </is>
      </c>
    </row>
    <row r="16">
      <c r="A16" t="inlineStr"/>
    </row>
    <row r="17">
      <c r="A17" t="inlineStr">
        <is>
          <t>そろえ方は仕事によって変える。取引先名なら株式会社の前後の空白と全角半角、</t>
        </is>
      </c>
    </row>
    <row r="18">
      <c r="A18" t="inlineStr">
        <is>
          <t>コードなら大文字小文字が効く。人名は同姓同名があるので、コードと合わせて見る。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2026-09-21T19:54:17Z</dcterms:created>
  <dcterms:modified xmlns:dcterms="http://purl.org/dc/terms/" xmlns:xsi="http://www.w3.org/2001/XMLSchema-instance" xsi:type="dcterms:W3CDTF">2026-09-21T19:54:17Z</dcterms:modified>
</cp:coreProperties>
</file>