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仕訳" sheetId="1" state="visible" r:id="rId1"/>
    <sheet xmlns:r="http://schemas.openxmlformats.org/officeDocument/2006/relationships" name="辞書" sheetId="2" state="visible" r:id="rId2"/>
    <sheet xmlns:r="http://schemas.openxmlformats.org/officeDocument/2006/relationships" name="使い方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0" pivotButton="0" quotePrefix="0" xfId="0"/>
    <xf numFmtId="164" fontId="0" fillId="3" borderId="1" pivotButton="0" quotePrefix="0" xfId="0"/>
    <xf numFmtId="0" fontId="0" fillId="3" borderId="1" pivotButton="0" quotePrefix="0" xfId="0"/>
    <xf numFmtId="3" fontId="0" fillId="3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0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FDF6E3"/>
          <bgColor rgb="00FDF6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16" customWidth="1" min="4" max="4"/>
    <col width="16" customWidth="1" min="5" max="5"/>
    <col width="10" customWidth="1" min="6" max="6"/>
    <col width="16" customWidth="1" min="7" max="7"/>
    <col width="16" customWidth="1" min="8" max="8"/>
    <col width="20" customWidth="1" min="10" max="10"/>
    <col width="10" customWidth="1" min="11" max="11"/>
  </cols>
  <sheetData>
    <row r="1">
      <c r="A1" s="1" t="inlineStr">
        <is>
          <t>摘要から勘定科目を振り分ける</t>
        </is>
      </c>
      <c r="E1" t="inlineStr">
        <is>
          <t>黄色の列だけ入力。赤い行は人が見る</t>
        </is>
      </c>
    </row>
    <row r="2">
      <c r="A2" s="2" t="inlineStr">
        <is>
          <t>日付</t>
        </is>
      </c>
      <c r="B2" s="2" t="inlineStr">
        <is>
          <t>摘要</t>
        </is>
      </c>
      <c r="C2" s="2" t="inlineStr">
        <is>
          <t>金額</t>
        </is>
      </c>
      <c r="D2" s="2" t="inlineStr">
        <is>
          <t>勘定科目</t>
        </is>
      </c>
      <c r="E2" s="2" t="inlineStr">
        <is>
          <t>当たった語</t>
        </is>
      </c>
      <c r="F2" s="2" t="inlineStr">
        <is>
          <t>印</t>
        </is>
      </c>
      <c r="G2" s="2" t="inlineStr">
        <is>
          <t>直した科目</t>
        </is>
      </c>
      <c r="H2" s="2" t="inlineStr">
        <is>
          <t>確定科目</t>
        </is>
      </c>
      <c r="J2" s="3" t="inlineStr">
        <is>
          <t>集計</t>
        </is>
      </c>
    </row>
    <row r="3">
      <c r="A3" s="4" t="n">
        <v>46266</v>
      </c>
      <c r="B3" s="5" t="inlineStr">
        <is>
          <t>タクシー代 東京駅まで</t>
        </is>
      </c>
      <c r="C3" s="6" t="n">
        <v>2180</v>
      </c>
      <c r="D3" s="7">
        <f>IF($B3="","",IFERROR(LOOKUP(1,0/(ISNUMBER(SEARCH(辞書!$C$3:$C$202,ASC($B3)))*(辞書!$A$3:$A$202&lt;&gt;"")),辞書!$B$3:$B$202),"未判定"))</f>
        <v/>
      </c>
      <c r="E3" s="7">
        <f>IF($B3="","",IFERROR(LOOKUP(1,0/(ISNUMBER(SEARCH(辞書!$C$3:$C$202,ASC($B3)))*(辞書!$A$3:$A$202&lt;&gt;"")),辞書!$A$3:$A$202),""))</f>
        <v/>
      </c>
      <c r="F3" s="7">
        <f>IF($B3="","",IF($D3="未判定","未判定",IF(SUMPRODUCT(ISNUMBER(SEARCH(辞書!$C$3:$C$202,ASC($B3)))*(辞書!$A$3:$A$202&lt;&gt;"")*(辞書!$B$3:$B$202&lt;&gt;$D3))&gt;0,"要確認","")))</f>
        <v/>
      </c>
      <c r="G3" s="5" t="n"/>
      <c r="H3" s="7">
        <f>IF($B3="","",IF($G3&lt;&gt;"",$G3,IF($F3="",$D3,"")))</f>
        <v/>
      </c>
      <c r="J3" s="7" t="inlineStr">
        <is>
          <t>件数</t>
        </is>
      </c>
      <c r="K3" s="7">
        <f>COUNTA($B$3:$B$502)</f>
        <v/>
      </c>
    </row>
    <row r="4">
      <c r="A4" s="4" t="n">
        <v>46267</v>
      </c>
      <c r="B4" s="5" t="inlineStr">
        <is>
          <t>ｺﾋﾟｰ用紙 A4 5束</t>
        </is>
      </c>
      <c r="C4" s="6" t="n">
        <v>3400</v>
      </c>
      <c r="D4" s="7">
        <f>IF($B4="","",IFERROR(LOOKUP(1,0/(ISNUMBER(SEARCH(辞書!$C$3:$C$202,ASC($B4)))*(辞書!$A$3:$A$202&lt;&gt;"")),辞書!$B$3:$B$202),"未判定"))</f>
        <v/>
      </c>
      <c r="E4" s="7">
        <f>IF($B4="","",IFERROR(LOOKUP(1,0/(ISNUMBER(SEARCH(辞書!$C$3:$C$202,ASC($B4)))*(辞書!$A$3:$A$202&lt;&gt;"")),辞書!$A$3:$A$202),""))</f>
        <v/>
      </c>
      <c r="F4" s="7">
        <f>IF($B4="","",IF($D4="未判定","未判定",IF(SUMPRODUCT(ISNUMBER(SEARCH(辞書!$C$3:$C$202,ASC($B4)))*(辞書!$A$3:$A$202&lt;&gt;"")*(辞書!$B$3:$B$202&lt;&gt;$D4))&gt;0,"要確認","")))</f>
        <v/>
      </c>
      <c r="G4" s="5" t="n"/>
      <c r="H4" s="7">
        <f>IF($B4="","",IF($G4&lt;&gt;"",$G4,IF($F4="",$D4,"")))</f>
        <v/>
      </c>
      <c r="J4" s="7" t="inlineStr">
        <is>
          <t>そのまま通せる</t>
        </is>
      </c>
      <c r="K4" s="7">
        <f>K3-K5-K6</f>
        <v/>
      </c>
    </row>
    <row r="5">
      <c r="A5" s="4" t="n">
        <v>46269</v>
      </c>
      <c r="B5" s="5" t="inlineStr">
        <is>
          <t>打合せ弁当 6人分</t>
        </is>
      </c>
      <c r="C5" s="6" t="n">
        <v>5400</v>
      </c>
      <c r="D5" s="7">
        <f>IF($B5="","",IFERROR(LOOKUP(1,0/(ISNUMBER(SEARCH(辞書!$C$3:$C$202,ASC($B5)))*(辞書!$A$3:$A$202&lt;&gt;"")),辞書!$B$3:$B$202),"未判定"))</f>
        <v/>
      </c>
      <c r="E5" s="7">
        <f>IF($B5="","",IFERROR(LOOKUP(1,0/(ISNUMBER(SEARCH(辞書!$C$3:$C$202,ASC($B5)))*(辞書!$A$3:$A$202&lt;&gt;"")),辞書!$A$3:$A$202),""))</f>
        <v/>
      </c>
      <c r="F5" s="7">
        <f>IF($B5="","",IF($D5="未判定","未判定",IF(SUMPRODUCT(ISNUMBER(SEARCH(辞書!$C$3:$C$202,ASC($B5)))*(辞書!$A$3:$A$202&lt;&gt;"")*(辞書!$B$3:$B$202&lt;&gt;$D5))&gt;0,"要確認","")))</f>
        <v/>
      </c>
      <c r="G5" s="5" t="n"/>
      <c r="H5" s="7">
        <f>IF($B5="","",IF($G5&lt;&gt;"",$G5,IF($F5="",$D5,"")))</f>
        <v/>
      </c>
      <c r="J5" s="7" t="inlineStr">
        <is>
          <t>要確認</t>
        </is>
      </c>
      <c r="K5" s="7">
        <f>COUNTIF($F$3:$F$502,"要確認")</f>
        <v/>
      </c>
    </row>
    <row r="6">
      <c r="A6" s="4" t="n">
        <v>46270</v>
      </c>
      <c r="B6" s="5" t="inlineStr">
        <is>
          <t>会議室までタクシー</t>
        </is>
      </c>
      <c r="C6" s="6" t="n">
        <v>1620</v>
      </c>
      <c r="D6" s="7">
        <f>IF($B6="","",IFERROR(LOOKUP(1,0/(ISNUMBER(SEARCH(辞書!$C$3:$C$202,ASC($B6)))*(辞書!$A$3:$A$202&lt;&gt;"")),辞書!$B$3:$B$202),"未判定"))</f>
        <v/>
      </c>
      <c r="E6" s="7">
        <f>IF($B6="","",IFERROR(LOOKUP(1,0/(ISNUMBER(SEARCH(辞書!$C$3:$C$202,ASC($B6)))*(辞書!$A$3:$A$202&lt;&gt;"")),辞書!$A$3:$A$202),""))</f>
        <v/>
      </c>
      <c r="F6" s="7">
        <f>IF($B6="","",IF($D6="未判定","未判定",IF(SUMPRODUCT(ISNUMBER(SEARCH(辞書!$C$3:$C$202,ASC($B6)))*(辞書!$A$3:$A$202&lt;&gt;"")*(辞書!$B$3:$B$202&lt;&gt;$D6))&gt;0,"要確認","")))</f>
        <v/>
      </c>
      <c r="G6" s="5" t="n"/>
      <c r="H6" s="7">
        <f>IF($B6="","",IF($G6&lt;&gt;"",$G6,IF($F6="",$D6,"")))</f>
        <v/>
      </c>
      <c r="J6" s="7" t="inlineStr">
        <is>
          <t>未判定</t>
        </is>
      </c>
      <c r="K6" s="7">
        <f>COUNTIF($F$3:$F$502,"未判定")</f>
        <v/>
      </c>
    </row>
    <row r="7">
      <c r="A7" s="4" t="n">
        <v>46273</v>
      </c>
      <c r="B7" s="5" t="inlineStr">
        <is>
          <t>セブンイレブン</t>
        </is>
      </c>
      <c r="C7" s="6" t="n">
        <v>880</v>
      </c>
      <c r="D7" s="7">
        <f>IF($B7="","",IFERROR(LOOKUP(1,0/(ISNUMBER(SEARCH(辞書!$C$3:$C$202,ASC($B7)))*(辞書!$A$3:$A$202&lt;&gt;"")),辞書!$B$3:$B$202),"未判定"))</f>
        <v/>
      </c>
      <c r="E7" s="7">
        <f>IF($B7="","",IFERROR(LOOKUP(1,0/(ISNUMBER(SEARCH(辞書!$C$3:$C$202,ASC($B7)))*(辞書!$A$3:$A$202&lt;&gt;"")),辞書!$A$3:$A$202),""))</f>
        <v/>
      </c>
      <c r="F7" s="7">
        <f>IF($B7="","",IF($D7="未判定","未判定",IF(SUMPRODUCT(ISNUMBER(SEARCH(辞書!$C$3:$C$202,ASC($B7)))*(辞書!$A$3:$A$202&lt;&gt;"")*(辞書!$B$3:$B$202&lt;&gt;$D7))&gt;0,"要確認","")))</f>
        <v/>
      </c>
      <c r="G7" s="5" t="n"/>
      <c r="H7" s="7">
        <f>IF($B7="","",IF($G7&lt;&gt;"",$G7,IF($F7="",$D7,"")))</f>
        <v/>
      </c>
      <c r="J7" s="7" t="inlineStr">
        <is>
          <t>人が見る件数</t>
        </is>
      </c>
      <c r="K7" s="7">
        <f>K5+K6</f>
        <v/>
      </c>
    </row>
    <row r="8">
      <c r="A8" s="4" t="n">
        <v>46275</v>
      </c>
      <c r="B8" s="5" t="inlineStr">
        <is>
          <t>ｶﾞｿﾘﾝ代 ﾚｷﾞｭﾗｰ32L</t>
        </is>
      </c>
      <c r="C8" s="6" t="n">
        <v>5120</v>
      </c>
      <c r="D8" s="7">
        <f>IF($B8="","",IFERROR(LOOKUP(1,0/(ISNUMBER(SEARCH(辞書!$C$3:$C$202,ASC($B8)))*(辞書!$A$3:$A$202&lt;&gt;"")),辞書!$B$3:$B$202),"未判定"))</f>
        <v/>
      </c>
      <c r="E8" s="7">
        <f>IF($B8="","",IFERROR(LOOKUP(1,0/(ISNUMBER(SEARCH(辞書!$C$3:$C$202,ASC($B8)))*(辞書!$A$3:$A$202&lt;&gt;"")),辞書!$A$3:$A$202),""))</f>
        <v/>
      </c>
      <c r="F8" s="7">
        <f>IF($B8="","",IF($D8="未判定","未判定",IF(SUMPRODUCT(ISNUMBER(SEARCH(辞書!$C$3:$C$202,ASC($B8)))*(辞書!$A$3:$A$202&lt;&gt;"")*(辞書!$B$3:$B$202&lt;&gt;$D8))&gt;0,"要確認","")))</f>
        <v/>
      </c>
      <c r="G8" s="5" t="n"/>
      <c r="H8" s="7">
        <f>IF($B8="","",IF($G8&lt;&gt;"",$G8,IF($F8="",$D8,"")))</f>
        <v/>
      </c>
      <c r="J8" s="7" t="inlineStr">
        <is>
          <t>確定していない件数</t>
        </is>
      </c>
      <c r="K8" s="7">
        <f>SUMPRODUCT(($B$3:$B$502&lt;&gt;"")*($H$3:$H$502=""))</f>
        <v/>
      </c>
    </row>
    <row r="9">
      <c r="A9" s="4" t="n"/>
      <c r="B9" s="5" t="n"/>
      <c r="C9" s="6" t="n"/>
      <c r="D9" s="7">
        <f>IF($B9="","",IFERROR(LOOKUP(1,0/(ISNUMBER(SEARCH(辞書!$C$3:$C$202,ASC($B9)))*(辞書!$A$3:$A$202&lt;&gt;"")),辞書!$B$3:$B$202),"未判定"))</f>
        <v/>
      </c>
      <c r="E9" s="7">
        <f>IF($B9="","",IFERROR(LOOKUP(1,0/(ISNUMBER(SEARCH(辞書!$C$3:$C$202,ASC($B9)))*(辞書!$A$3:$A$202&lt;&gt;"")),辞書!$A$3:$A$202),""))</f>
        <v/>
      </c>
      <c r="F9" s="7">
        <f>IF($B9="","",IF($D9="未判定","未判定",IF(SUMPRODUCT(ISNUMBER(SEARCH(辞書!$C$3:$C$202,ASC($B9)))*(辞書!$A$3:$A$202&lt;&gt;"")*(辞書!$B$3:$B$202&lt;&gt;$D9))&gt;0,"要確認","")))</f>
        <v/>
      </c>
      <c r="G9" s="5" t="n"/>
      <c r="H9" s="7">
        <f>IF($B9="","",IF($G9&lt;&gt;"",$G9,IF($F9="",$D9,"")))</f>
        <v/>
      </c>
    </row>
    <row r="10">
      <c r="A10" s="4" t="n"/>
      <c r="B10" s="5" t="n"/>
      <c r="C10" s="6" t="n"/>
      <c r="D10" s="7">
        <f>IF($B10="","",IFERROR(LOOKUP(1,0/(ISNUMBER(SEARCH(辞書!$C$3:$C$202,ASC($B10)))*(辞書!$A$3:$A$202&lt;&gt;"")),辞書!$B$3:$B$202),"未判定"))</f>
        <v/>
      </c>
      <c r="E10" s="7">
        <f>IF($B10="","",IFERROR(LOOKUP(1,0/(ISNUMBER(SEARCH(辞書!$C$3:$C$202,ASC($B10)))*(辞書!$A$3:$A$202&lt;&gt;"")),辞書!$A$3:$A$202),""))</f>
        <v/>
      </c>
      <c r="F10" s="7">
        <f>IF($B10="","",IF($D10="未判定","未判定",IF(SUMPRODUCT(ISNUMBER(SEARCH(辞書!$C$3:$C$202,ASC($B10)))*(辞書!$A$3:$A$202&lt;&gt;"")*(辞書!$B$3:$B$202&lt;&gt;$D10))&gt;0,"要確認","")))</f>
        <v/>
      </c>
      <c r="G10" s="5" t="n"/>
      <c r="H10" s="7">
        <f>IF($B10="","",IF($G10&lt;&gt;"",$G10,IF($F10="",$D10,"")))</f>
        <v/>
      </c>
    </row>
    <row r="11">
      <c r="A11" s="4" t="n"/>
      <c r="B11" s="5" t="n"/>
      <c r="C11" s="6" t="n"/>
      <c r="D11" s="7">
        <f>IF($B11="","",IFERROR(LOOKUP(1,0/(ISNUMBER(SEARCH(辞書!$C$3:$C$202,ASC($B11)))*(辞書!$A$3:$A$202&lt;&gt;"")),辞書!$B$3:$B$202),"未判定"))</f>
        <v/>
      </c>
      <c r="E11" s="7">
        <f>IF($B11="","",IFERROR(LOOKUP(1,0/(ISNUMBER(SEARCH(辞書!$C$3:$C$202,ASC($B11)))*(辞書!$A$3:$A$202&lt;&gt;"")),辞書!$A$3:$A$202),""))</f>
        <v/>
      </c>
      <c r="F11" s="7">
        <f>IF($B11="","",IF($D11="未判定","未判定",IF(SUMPRODUCT(ISNUMBER(SEARCH(辞書!$C$3:$C$202,ASC($B11)))*(辞書!$A$3:$A$202&lt;&gt;"")*(辞書!$B$3:$B$202&lt;&gt;$D11))&gt;0,"要確認","")))</f>
        <v/>
      </c>
      <c r="G11" s="5" t="n"/>
      <c r="H11" s="7">
        <f>IF($B11="","",IF($G11&lt;&gt;"",$G11,IF($F11="",$D11,"")))</f>
        <v/>
      </c>
    </row>
    <row r="12">
      <c r="A12" s="4" t="n"/>
      <c r="B12" s="5" t="n"/>
      <c r="C12" s="6" t="n"/>
      <c r="D12" s="7">
        <f>IF($B12="","",IFERROR(LOOKUP(1,0/(ISNUMBER(SEARCH(辞書!$C$3:$C$202,ASC($B12)))*(辞書!$A$3:$A$202&lt;&gt;"")),辞書!$B$3:$B$202),"未判定"))</f>
        <v/>
      </c>
      <c r="E12" s="7">
        <f>IF($B12="","",IFERROR(LOOKUP(1,0/(ISNUMBER(SEARCH(辞書!$C$3:$C$202,ASC($B12)))*(辞書!$A$3:$A$202&lt;&gt;"")),辞書!$A$3:$A$202),""))</f>
        <v/>
      </c>
      <c r="F12" s="7">
        <f>IF($B12="","",IF($D12="未判定","未判定",IF(SUMPRODUCT(ISNUMBER(SEARCH(辞書!$C$3:$C$202,ASC($B12)))*(辞書!$A$3:$A$202&lt;&gt;"")*(辞書!$B$3:$B$202&lt;&gt;$D12))&gt;0,"要確認","")))</f>
        <v/>
      </c>
      <c r="G12" s="5" t="n"/>
      <c r="H12" s="7">
        <f>IF($B12="","",IF($G12&lt;&gt;"",$G12,IF($F12="",$D12,"")))</f>
        <v/>
      </c>
    </row>
    <row r="13">
      <c r="A13" s="4" t="n"/>
      <c r="B13" s="5" t="n"/>
      <c r="C13" s="6" t="n"/>
      <c r="D13" s="7">
        <f>IF($B13="","",IFERROR(LOOKUP(1,0/(ISNUMBER(SEARCH(辞書!$C$3:$C$202,ASC($B13)))*(辞書!$A$3:$A$202&lt;&gt;"")),辞書!$B$3:$B$202),"未判定"))</f>
        <v/>
      </c>
      <c r="E13" s="7">
        <f>IF($B13="","",IFERROR(LOOKUP(1,0/(ISNUMBER(SEARCH(辞書!$C$3:$C$202,ASC($B13)))*(辞書!$A$3:$A$202&lt;&gt;"")),辞書!$A$3:$A$202),""))</f>
        <v/>
      </c>
      <c r="F13" s="7">
        <f>IF($B13="","",IF($D13="未判定","未判定",IF(SUMPRODUCT(ISNUMBER(SEARCH(辞書!$C$3:$C$202,ASC($B13)))*(辞書!$A$3:$A$202&lt;&gt;"")*(辞書!$B$3:$B$202&lt;&gt;$D13))&gt;0,"要確認","")))</f>
        <v/>
      </c>
      <c r="G13" s="5" t="n"/>
      <c r="H13" s="7">
        <f>IF($B13="","",IF($G13&lt;&gt;"",$G13,IF($F13="",$D13,"")))</f>
        <v/>
      </c>
    </row>
    <row r="14">
      <c r="A14" s="4" t="n"/>
      <c r="B14" s="5" t="n"/>
      <c r="C14" s="6" t="n"/>
      <c r="D14" s="7">
        <f>IF($B14="","",IFERROR(LOOKUP(1,0/(ISNUMBER(SEARCH(辞書!$C$3:$C$202,ASC($B14)))*(辞書!$A$3:$A$202&lt;&gt;"")),辞書!$B$3:$B$202),"未判定"))</f>
        <v/>
      </c>
      <c r="E14" s="7">
        <f>IF($B14="","",IFERROR(LOOKUP(1,0/(ISNUMBER(SEARCH(辞書!$C$3:$C$202,ASC($B14)))*(辞書!$A$3:$A$202&lt;&gt;"")),辞書!$A$3:$A$202),""))</f>
        <v/>
      </c>
      <c r="F14" s="7">
        <f>IF($B14="","",IF($D14="未判定","未判定",IF(SUMPRODUCT(ISNUMBER(SEARCH(辞書!$C$3:$C$202,ASC($B14)))*(辞書!$A$3:$A$202&lt;&gt;"")*(辞書!$B$3:$B$202&lt;&gt;$D14))&gt;0,"要確認","")))</f>
        <v/>
      </c>
      <c r="G14" s="5" t="n"/>
      <c r="H14" s="7">
        <f>IF($B14="","",IF($G14&lt;&gt;"",$G14,IF($F14="",$D14,"")))</f>
        <v/>
      </c>
    </row>
    <row r="15">
      <c r="A15" s="4" t="n"/>
      <c r="B15" s="5" t="n"/>
      <c r="C15" s="6" t="n"/>
      <c r="D15" s="7">
        <f>IF($B15="","",IFERROR(LOOKUP(1,0/(ISNUMBER(SEARCH(辞書!$C$3:$C$202,ASC($B15)))*(辞書!$A$3:$A$202&lt;&gt;"")),辞書!$B$3:$B$202),"未判定"))</f>
        <v/>
      </c>
      <c r="E15" s="7">
        <f>IF($B15="","",IFERROR(LOOKUP(1,0/(ISNUMBER(SEARCH(辞書!$C$3:$C$202,ASC($B15)))*(辞書!$A$3:$A$202&lt;&gt;"")),辞書!$A$3:$A$202),""))</f>
        <v/>
      </c>
      <c r="F15" s="7">
        <f>IF($B15="","",IF($D15="未判定","未判定",IF(SUMPRODUCT(ISNUMBER(SEARCH(辞書!$C$3:$C$202,ASC($B15)))*(辞書!$A$3:$A$202&lt;&gt;"")*(辞書!$B$3:$B$202&lt;&gt;$D15))&gt;0,"要確認","")))</f>
        <v/>
      </c>
      <c r="G15" s="5" t="n"/>
      <c r="H15" s="7">
        <f>IF($B15="","",IF($G15&lt;&gt;"",$G15,IF($F15="",$D15,"")))</f>
        <v/>
      </c>
    </row>
    <row r="16">
      <c r="A16" s="4" t="n"/>
      <c r="B16" s="5" t="n"/>
      <c r="C16" s="6" t="n"/>
      <c r="D16" s="7">
        <f>IF($B16="","",IFERROR(LOOKUP(1,0/(ISNUMBER(SEARCH(辞書!$C$3:$C$202,ASC($B16)))*(辞書!$A$3:$A$202&lt;&gt;"")),辞書!$B$3:$B$202),"未判定"))</f>
        <v/>
      </c>
      <c r="E16" s="7">
        <f>IF($B16="","",IFERROR(LOOKUP(1,0/(ISNUMBER(SEARCH(辞書!$C$3:$C$202,ASC($B16)))*(辞書!$A$3:$A$202&lt;&gt;"")),辞書!$A$3:$A$202),""))</f>
        <v/>
      </c>
      <c r="F16" s="7">
        <f>IF($B16="","",IF($D16="未判定","未判定",IF(SUMPRODUCT(ISNUMBER(SEARCH(辞書!$C$3:$C$202,ASC($B16)))*(辞書!$A$3:$A$202&lt;&gt;"")*(辞書!$B$3:$B$202&lt;&gt;$D16))&gt;0,"要確認","")))</f>
        <v/>
      </c>
      <c r="G16" s="5" t="n"/>
      <c r="H16" s="7">
        <f>IF($B16="","",IF($G16&lt;&gt;"",$G16,IF($F16="",$D16,"")))</f>
        <v/>
      </c>
    </row>
    <row r="17">
      <c r="A17" s="4" t="n"/>
      <c r="B17" s="5" t="n"/>
      <c r="C17" s="6" t="n"/>
      <c r="D17" s="7">
        <f>IF($B17="","",IFERROR(LOOKUP(1,0/(ISNUMBER(SEARCH(辞書!$C$3:$C$202,ASC($B17)))*(辞書!$A$3:$A$202&lt;&gt;"")),辞書!$B$3:$B$202),"未判定"))</f>
        <v/>
      </c>
      <c r="E17" s="7">
        <f>IF($B17="","",IFERROR(LOOKUP(1,0/(ISNUMBER(SEARCH(辞書!$C$3:$C$202,ASC($B17)))*(辞書!$A$3:$A$202&lt;&gt;"")),辞書!$A$3:$A$202),""))</f>
        <v/>
      </c>
      <c r="F17" s="7">
        <f>IF($B17="","",IF($D17="未判定","未判定",IF(SUMPRODUCT(ISNUMBER(SEARCH(辞書!$C$3:$C$202,ASC($B17)))*(辞書!$A$3:$A$202&lt;&gt;"")*(辞書!$B$3:$B$202&lt;&gt;$D17))&gt;0,"要確認","")))</f>
        <v/>
      </c>
      <c r="G17" s="5" t="n"/>
      <c r="H17" s="7">
        <f>IF($B17="","",IF($G17&lt;&gt;"",$G17,IF($F17="",$D17,"")))</f>
        <v/>
      </c>
    </row>
    <row r="18">
      <c r="A18" s="4" t="n"/>
      <c r="B18" s="5" t="n"/>
      <c r="C18" s="6" t="n"/>
      <c r="D18" s="7">
        <f>IF($B18="","",IFERROR(LOOKUP(1,0/(ISNUMBER(SEARCH(辞書!$C$3:$C$202,ASC($B18)))*(辞書!$A$3:$A$202&lt;&gt;"")),辞書!$B$3:$B$202),"未判定"))</f>
        <v/>
      </c>
      <c r="E18" s="7">
        <f>IF($B18="","",IFERROR(LOOKUP(1,0/(ISNUMBER(SEARCH(辞書!$C$3:$C$202,ASC($B18)))*(辞書!$A$3:$A$202&lt;&gt;"")),辞書!$A$3:$A$202),""))</f>
        <v/>
      </c>
      <c r="F18" s="7">
        <f>IF($B18="","",IF($D18="未判定","未判定",IF(SUMPRODUCT(ISNUMBER(SEARCH(辞書!$C$3:$C$202,ASC($B18)))*(辞書!$A$3:$A$202&lt;&gt;"")*(辞書!$B$3:$B$202&lt;&gt;$D18))&gt;0,"要確認","")))</f>
        <v/>
      </c>
      <c r="G18" s="5" t="n"/>
      <c r="H18" s="7">
        <f>IF($B18="","",IF($G18&lt;&gt;"",$G18,IF($F18="",$D18,"")))</f>
        <v/>
      </c>
    </row>
    <row r="19">
      <c r="A19" s="4" t="n"/>
      <c r="B19" s="5" t="n"/>
      <c r="C19" s="6" t="n"/>
      <c r="D19" s="7">
        <f>IF($B19="","",IFERROR(LOOKUP(1,0/(ISNUMBER(SEARCH(辞書!$C$3:$C$202,ASC($B19)))*(辞書!$A$3:$A$202&lt;&gt;"")),辞書!$B$3:$B$202),"未判定"))</f>
        <v/>
      </c>
      <c r="E19" s="7">
        <f>IF($B19="","",IFERROR(LOOKUP(1,0/(ISNUMBER(SEARCH(辞書!$C$3:$C$202,ASC($B19)))*(辞書!$A$3:$A$202&lt;&gt;"")),辞書!$A$3:$A$202),""))</f>
        <v/>
      </c>
      <c r="F19" s="7">
        <f>IF($B19="","",IF($D19="未判定","未判定",IF(SUMPRODUCT(ISNUMBER(SEARCH(辞書!$C$3:$C$202,ASC($B19)))*(辞書!$A$3:$A$202&lt;&gt;"")*(辞書!$B$3:$B$202&lt;&gt;$D19))&gt;0,"要確認","")))</f>
        <v/>
      </c>
      <c r="G19" s="5" t="n"/>
      <c r="H19" s="7">
        <f>IF($B19="","",IF($G19&lt;&gt;"",$G19,IF($F19="",$D19,"")))</f>
        <v/>
      </c>
    </row>
    <row r="20">
      <c r="A20" s="4" t="n"/>
      <c r="B20" s="5" t="n"/>
      <c r="C20" s="6" t="n"/>
      <c r="D20" s="7">
        <f>IF($B20="","",IFERROR(LOOKUP(1,0/(ISNUMBER(SEARCH(辞書!$C$3:$C$202,ASC($B20)))*(辞書!$A$3:$A$202&lt;&gt;"")),辞書!$B$3:$B$202),"未判定"))</f>
        <v/>
      </c>
      <c r="E20" s="7">
        <f>IF($B20="","",IFERROR(LOOKUP(1,0/(ISNUMBER(SEARCH(辞書!$C$3:$C$202,ASC($B20)))*(辞書!$A$3:$A$202&lt;&gt;"")),辞書!$A$3:$A$202),""))</f>
        <v/>
      </c>
      <c r="F20" s="7">
        <f>IF($B20="","",IF($D20="未判定","未判定",IF(SUMPRODUCT(ISNUMBER(SEARCH(辞書!$C$3:$C$202,ASC($B20)))*(辞書!$A$3:$A$202&lt;&gt;"")*(辞書!$B$3:$B$202&lt;&gt;$D20))&gt;0,"要確認","")))</f>
        <v/>
      </c>
      <c r="G20" s="5" t="n"/>
      <c r="H20" s="7">
        <f>IF($B20="","",IF($G20&lt;&gt;"",$G20,IF($F20="",$D20,"")))</f>
        <v/>
      </c>
    </row>
    <row r="21">
      <c r="A21" s="4" t="n"/>
      <c r="B21" s="5" t="n"/>
      <c r="C21" s="6" t="n"/>
      <c r="D21" s="7">
        <f>IF($B21="","",IFERROR(LOOKUP(1,0/(ISNUMBER(SEARCH(辞書!$C$3:$C$202,ASC($B21)))*(辞書!$A$3:$A$202&lt;&gt;"")),辞書!$B$3:$B$202),"未判定"))</f>
        <v/>
      </c>
      <c r="E21" s="7">
        <f>IF($B21="","",IFERROR(LOOKUP(1,0/(ISNUMBER(SEARCH(辞書!$C$3:$C$202,ASC($B21)))*(辞書!$A$3:$A$202&lt;&gt;"")),辞書!$A$3:$A$202),""))</f>
        <v/>
      </c>
      <c r="F21" s="7">
        <f>IF($B21="","",IF($D21="未判定","未判定",IF(SUMPRODUCT(ISNUMBER(SEARCH(辞書!$C$3:$C$202,ASC($B21)))*(辞書!$A$3:$A$202&lt;&gt;"")*(辞書!$B$3:$B$202&lt;&gt;$D21))&gt;0,"要確認","")))</f>
        <v/>
      </c>
      <c r="G21" s="5" t="n"/>
      <c r="H21" s="7">
        <f>IF($B21="","",IF($G21&lt;&gt;"",$G21,IF($F21="",$D21,"")))</f>
        <v/>
      </c>
    </row>
    <row r="22">
      <c r="A22" s="4" t="n"/>
      <c r="B22" s="5" t="n"/>
      <c r="C22" s="6" t="n"/>
      <c r="D22" s="7">
        <f>IF($B22="","",IFERROR(LOOKUP(1,0/(ISNUMBER(SEARCH(辞書!$C$3:$C$202,ASC($B22)))*(辞書!$A$3:$A$202&lt;&gt;"")),辞書!$B$3:$B$202),"未判定"))</f>
        <v/>
      </c>
      <c r="E22" s="7">
        <f>IF($B22="","",IFERROR(LOOKUP(1,0/(ISNUMBER(SEARCH(辞書!$C$3:$C$202,ASC($B22)))*(辞書!$A$3:$A$202&lt;&gt;"")),辞書!$A$3:$A$202),""))</f>
        <v/>
      </c>
      <c r="F22" s="7">
        <f>IF($B22="","",IF($D22="未判定","未判定",IF(SUMPRODUCT(ISNUMBER(SEARCH(辞書!$C$3:$C$202,ASC($B22)))*(辞書!$A$3:$A$202&lt;&gt;"")*(辞書!$B$3:$B$202&lt;&gt;$D22))&gt;0,"要確認","")))</f>
        <v/>
      </c>
      <c r="G22" s="5" t="n"/>
      <c r="H22" s="7">
        <f>IF($B22="","",IF($G22&lt;&gt;"",$G22,IF($F22="",$D22,"")))</f>
        <v/>
      </c>
    </row>
    <row r="23">
      <c r="A23" s="4" t="n"/>
      <c r="B23" s="5" t="n"/>
      <c r="C23" s="6" t="n"/>
      <c r="D23" s="7">
        <f>IF($B23="","",IFERROR(LOOKUP(1,0/(ISNUMBER(SEARCH(辞書!$C$3:$C$202,ASC($B23)))*(辞書!$A$3:$A$202&lt;&gt;"")),辞書!$B$3:$B$202),"未判定"))</f>
        <v/>
      </c>
      <c r="E23" s="7">
        <f>IF($B23="","",IFERROR(LOOKUP(1,0/(ISNUMBER(SEARCH(辞書!$C$3:$C$202,ASC($B23)))*(辞書!$A$3:$A$202&lt;&gt;"")),辞書!$A$3:$A$202),""))</f>
        <v/>
      </c>
      <c r="F23" s="7">
        <f>IF($B23="","",IF($D23="未判定","未判定",IF(SUMPRODUCT(ISNUMBER(SEARCH(辞書!$C$3:$C$202,ASC($B23)))*(辞書!$A$3:$A$202&lt;&gt;"")*(辞書!$B$3:$B$202&lt;&gt;$D23))&gt;0,"要確認","")))</f>
        <v/>
      </c>
      <c r="G23" s="5" t="n"/>
      <c r="H23" s="7">
        <f>IF($B23="","",IF($G23&lt;&gt;"",$G23,IF($F23="",$D23,"")))</f>
        <v/>
      </c>
    </row>
    <row r="24">
      <c r="A24" s="4" t="n"/>
      <c r="B24" s="5" t="n"/>
      <c r="C24" s="6" t="n"/>
      <c r="D24" s="7">
        <f>IF($B24="","",IFERROR(LOOKUP(1,0/(ISNUMBER(SEARCH(辞書!$C$3:$C$202,ASC($B24)))*(辞書!$A$3:$A$202&lt;&gt;"")),辞書!$B$3:$B$202),"未判定"))</f>
        <v/>
      </c>
      <c r="E24" s="7">
        <f>IF($B24="","",IFERROR(LOOKUP(1,0/(ISNUMBER(SEARCH(辞書!$C$3:$C$202,ASC($B24)))*(辞書!$A$3:$A$202&lt;&gt;"")),辞書!$A$3:$A$202),""))</f>
        <v/>
      </c>
      <c r="F24" s="7">
        <f>IF($B24="","",IF($D24="未判定","未判定",IF(SUMPRODUCT(ISNUMBER(SEARCH(辞書!$C$3:$C$202,ASC($B24)))*(辞書!$A$3:$A$202&lt;&gt;"")*(辞書!$B$3:$B$202&lt;&gt;$D24))&gt;0,"要確認","")))</f>
        <v/>
      </c>
      <c r="G24" s="5" t="n"/>
      <c r="H24" s="7">
        <f>IF($B24="","",IF($G24&lt;&gt;"",$G24,IF($F24="",$D24,"")))</f>
        <v/>
      </c>
    </row>
    <row r="25">
      <c r="A25" s="4" t="n"/>
      <c r="B25" s="5" t="n"/>
      <c r="C25" s="6" t="n"/>
      <c r="D25" s="7">
        <f>IF($B25="","",IFERROR(LOOKUP(1,0/(ISNUMBER(SEARCH(辞書!$C$3:$C$202,ASC($B25)))*(辞書!$A$3:$A$202&lt;&gt;"")),辞書!$B$3:$B$202),"未判定"))</f>
        <v/>
      </c>
      <c r="E25" s="7">
        <f>IF($B25="","",IFERROR(LOOKUP(1,0/(ISNUMBER(SEARCH(辞書!$C$3:$C$202,ASC($B25)))*(辞書!$A$3:$A$202&lt;&gt;"")),辞書!$A$3:$A$202),""))</f>
        <v/>
      </c>
      <c r="F25" s="7">
        <f>IF($B25="","",IF($D25="未判定","未判定",IF(SUMPRODUCT(ISNUMBER(SEARCH(辞書!$C$3:$C$202,ASC($B25)))*(辞書!$A$3:$A$202&lt;&gt;"")*(辞書!$B$3:$B$202&lt;&gt;$D25))&gt;0,"要確認","")))</f>
        <v/>
      </c>
      <c r="G25" s="5" t="n"/>
      <c r="H25" s="7">
        <f>IF($B25="","",IF($G25&lt;&gt;"",$G25,IF($F25="",$D25,"")))</f>
        <v/>
      </c>
    </row>
    <row r="26">
      <c r="A26" s="4" t="n"/>
      <c r="B26" s="5" t="n"/>
      <c r="C26" s="6" t="n"/>
      <c r="D26" s="7">
        <f>IF($B26="","",IFERROR(LOOKUP(1,0/(ISNUMBER(SEARCH(辞書!$C$3:$C$202,ASC($B26)))*(辞書!$A$3:$A$202&lt;&gt;"")),辞書!$B$3:$B$202),"未判定"))</f>
        <v/>
      </c>
      <c r="E26" s="7">
        <f>IF($B26="","",IFERROR(LOOKUP(1,0/(ISNUMBER(SEARCH(辞書!$C$3:$C$202,ASC($B26)))*(辞書!$A$3:$A$202&lt;&gt;"")),辞書!$A$3:$A$202),""))</f>
        <v/>
      </c>
      <c r="F26" s="7">
        <f>IF($B26="","",IF($D26="未判定","未判定",IF(SUMPRODUCT(ISNUMBER(SEARCH(辞書!$C$3:$C$202,ASC($B26)))*(辞書!$A$3:$A$202&lt;&gt;"")*(辞書!$B$3:$B$202&lt;&gt;$D26))&gt;0,"要確認","")))</f>
        <v/>
      </c>
      <c r="G26" s="5" t="n"/>
      <c r="H26" s="7">
        <f>IF($B26="","",IF($G26&lt;&gt;"",$G26,IF($F26="",$D26,"")))</f>
        <v/>
      </c>
    </row>
    <row r="27">
      <c r="A27" s="4" t="n"/>
      <c r="B27" s="5" t="n"/>
      <c r="C27" s="6" t="n"/>
      <c r="D27" s="7">
        <f>IF($B27="","",IFERROR(LOOKUP(1,0/(ISNUMBER(SEARCH(辞書!$C$3:$C$202,ASC($B27)))*(辞書!$A$3:$A$202&lt;&gt;"")),辞書!$B$3:$B$202),"未判定"))</f>
        <v/>
      </c>
      <c r="E27" s="7">
        <f>IF($B27="","",IFERROR(LOOKUP(1,0/(ISNUMBER(SEARCH(辞書!$C$3:$C$202,ASC($B27)))*(辞書!$A$3:$A$202&lt;&gt;"")),辞書!$A$3:$A$202),""))</f>
        <v/>
      </c>
      <c r="F27" s="7">
        <f>IF($B27="","",IF($D27="未判定","未判定",IF(SUMPRODUCT(ISNUMBER(SEARCH(辞書!$C$3:$C$202,ASC($B27)))*(辞書!$A$3:$A$202&lt;&gt;"")*(辞書!$B$3:$B$202&lt;&gt;$D27))&gt;0,"要確認","")))</f>
        <v/>
      </c>
      <c r="G27" s="5" t="n"/>
      <c r="H27" s="7">
        <f>IF($B27="","",IF($G27&lt;&gt;"",$G27,IF($F27="",$D27,"")))</f>
        <v/>
      </c>
    </row>
    <row r="28">
      <c r="A28" s="4" t="n"/>
      <c r="B28" s="5" t="n"/>
      <c r="C28" s="6" t="n"/>
      <c r="D28" s="7">
        <f>IF($B28="","",IFERROR(LOOKUP(1,0/(ISNUMBER(SEARCH(辞書!$C$3:$C$202,ASC($B28)))*(辞書!$A$3:$A$202&lt;&gt;"")),辞書!$B$3:$B$202),"未判定"))</f>
        <v/>
      </c>
      <c r="E28" s="7">
        <f>IF($B28="","",IFERROR(LOOKUP(1,0/(ISNUMBER(SEARCH(辞書!$C$3:$C$202,ASC($B28)))*(辞書!$A$3:$A$202&lt;&gt;"")),辞書!$A$3:$A$202),""))</f>
        <v/>
      </c>
      <c r="F28" s="7">
        <f>IF($B28="","",IF($D28="未判定","未判定",IF(SUMPRODUCT(ISNUMBER(SEARCH(辞書!$C$3:$C$202,ASC($B28)))*(辞書!$A$3:$A$202&lt;&gt;"")*(辞書!$B$3:$B$202&lt;&gt;$D28))&gt;0,"要確認","")))</f>
        <v/>
      </c>
      <c r="G28" s="5" t="n"/>
      <c r="H28" s="7">
        <f>IF($B28="","",IF($G28&lt;&gt;"",$G28,IF($F28="",$D28,"")))</f>
        <v/>
      </c>
    </row>
    <row r="29">
      <c r="A29" s="4" t="n"/>
      <c r="B29" s="5" t="n"/>
      <c r="C29" s="6" t="n"/>
      <c r="D29" s="7">
        <f>IF($B29="","",IFERROR(LOOKUP(1,0/(ISNUMBER(SEARCH(辞書!$C$3:$C$202,ASC($B29)))*(辞書!$A$3:$A$202&lt;&gt;"")),辞書!$B$3:$B$202),"未判定"))</f>
        <v/>
      </c>
      <c r="E29" s="7">
        <f>IF($B29="","",IFERROR(LOOKUP(1,0/(ISNUMBER(SEARCH(辞書!$C$3:$C$202,ASC($B29)))*(辞書!$A$3:$A$202&lt;&gt;"")),辞書!$A$3:$A$202),""))</f>
        <v/>
      </c>
      <c r="F29" s="7">
        <f>IF($B29="","",IF($D29="未判定","未判定",IF(SUMPRODUCT(ISNUMBER(SEARCH(辞書!$C$3:$C$202,ASC($B29)))*(辞書!$A$3:$A$202&lt;&gt;"")*(辞書!$B$3:$B$202&lt;&gt;$D29))&gt;0,"要確認","")))</f>
        <v/>
      </c>
      <c r="G29" s="5" t="n"/>
      <c r="H29" s="7">
        <f>IF($B29="","",IF($G29&lt;&gt;"",$G29,IF($F29="",$D29,"")))</f>
        <v/>
      </c>
    </row>
    <row r="30">
      <c r="A30" s="4" t="n"/>
      <c r="B30" s="5" t="n"/>
      <c r="C30" s="6" t="n"/>
      <c r="D30" s="7">
        <f>IF($B30="","",IFERROR(LOOKUP(1,0/(ISNUMBER(SEARCH(辞書!$C$3:$C$202,ASC($B30)))*(辞書!$A$3:$A$202&lt;&gt;"")),辞書!$B$3:$B$202),"未判定"))</f>
        <v/>
      </c>
      <c r="E30" s="7">
        <f>IF($B30="","",IFERROR(LOOKUP(1,0/(ISNUMBER(SEARCH(辞書!$C$3:$C$202,ASC($B30)))*(辞書!$A$3:$A$202&lt;&gt;"")),辞書!$A$3:$A$202),""))</f>
        <v/>
      </c>
      <c r="F30" s="7">
        <f>IF($B30="","",IF($D30="未判定","未判定",IF(SUMPRODUCT(ISNUMBER(SEARCH(辞書!$C$3:$C$202,ASC($B30)))*(辞書!$A$3:$A$202&lt;&gt;"")*(辞書!$B$3:$B$202&lt;&gt;$D30))&gt;0,"要確認","")))</f>
        <v/>
      </c>
      <c r="G30" s="5" t="n"/>
      <c r="H30" s="7">
        <f>IF($B30="","",IF($G30&lt;&gt;"",$G30,IF($F30="",$D30,"")))</f>
        <v/>
      </c>
    </row>
    <row r="31">
      <c r="A31" s="4" t="n"/>
      <c r="B31" s="5" t="n"/>
      <c r="C31" s="6" t="n"/>
      <c r="D31" s="7">
        <f>IF($B31="","",IFERROR(LOOKUP(1,0/(ISNUMBER(SEARCH(辞書!$C$3:$C$202,ASC($B31)))*(辞書!$A$3:$A$202&lt;&gt;"")),辞書!$B$3:$B$202),"未判定"))</f>
        <v/>
      </c>
      <c r="E31" s="7">
        <f>IF($B31="","",IFERROR(LOOKUP(1,0/(ISNUMBER(SEARCH(辞書!$C$3:$C$202,ASC($B31)))*(辞書!$A$3:$A$202&lt;&gt;"")),辞書!$A$3:$A$202),""))</f>
        <v/>
      </c>
      <c r="F31" s="7">
        <f>IF($B31="","",IF($D31="未判定","未判定",IF(SUMPRODUCT(ISNUMBER(SEARCH(辞書!$C$3:$C$202,ASC($B31)))*(辞書!$A$3:$A$202&lt;&gt;"")*(辞書!$B$3:$B$202&lt;&gt;$D31))&gt;0,"要確認","")))</f>
        <v/>
      </c>
      <c r="G31" s="5" t="n"/>
      <c r="H31" s="7">
        <f>IF($B31="","",IF($G31&lt;&gt;"",$G31,IF($F31="",$D31,"")))</f>
        <v/>
      </c>
    </row>
    <row r="32">
      <c r="A32" s="4" t="n"/>
      <c r="B32" s="5" t="n"/>
      <c r="C32" s="6" t="n"/>
      <c r="D32" s="7">
        <f>IF($B32="","",IFERROR(LOOKUP(1,0/(ISNUMBER(SEARCH(辞書!$C$3:$C$202,ASC($B32)))*(辞書!$A$3:$A$202&lt;&gt;"")),辞書!$B$3:$B$202),"未判定"))</f>
        <v/>
      </c>
      <c r="E32" s="7">
        <f>IF($B32="","",IFERROR(LOOKUP(1,0/(ISNUMBER(SEARCH(辞書!$C$3:$C$202,ASC($B32)))*(辞書!$A$3:$A$202&lt;&gt;"")),辞書!$A$3:$A$202),""))</f>
        <v/>
      </c>
      <c r="F32" s="7">
        <f>IF($B32="","",IF($D32="未判定","未判定",IF(SUMPRODUCT(ISNUMBER(SEARCH(辞書!$C$3:$C$202,ASC($B32)))*(辞書!$A$3:$A$202&lt;&gt;"")*(辞書!$B$3:$B$202&lt;&gt;$D32))&gt;0,"要確認","")))</f>
        <v/>
      </c>
      <c r="G32" s="5" t="n"/>
      <c r="H32" s="7">
        <f>IF($B32="","",IF($G32&lt;&gt;"",$G32,IF($F32="",$D32,"")))</f>
        <v/>
      </c>
    </row>
    <row r="33">
      <c r="A33" s="4" t="n"/>
      <c r="B33" s="5" t="n"/>
      <c r="C33" s="6" t="n"/>
      <c r="D33" s="7">
        <f>IF($B33="","",IFERROR(LOOKUP(1,0/(ISNUMBER(SEARCH(辞書!$C$3:$C$202,ASC($B33)))*(辞書!$A$3:$A$202&lt;&gt;"")),辞書!$B$3:$B$202),"未判定"))</f>
        <v/>
      </c>
      <c r="E33" s="7">
        <f>IF($B33="","",IFERROR(LOOKUP(1,0/(ISNUMBER(SEARCH(辞書!$C$3:$C$202,ASC($B33)))*(辞書!$A$3:$A$202&lt;&gt;"")),辞書!$A$3:$A$202),""))</f>
        <v/>
      </c>
      <c r="F33" s="7">
        <f>IF($B33="","",IF($D33="未判定","未判定",IF(SUMPRODUCT(ISNUMBER(SEARCH(辞書!$C$3:$C$202,ASC($B33)))*(辞書!$A$3:$A$202&lt;&gt;"")*(辞書!$B$3:$B$202&lt;&gt;$D33))&gt;0,"要確認","")))</f>
        <v/>
      </c>
      <c r="G33" s="5" t="n"/>
      <c r="H33" s="7">
        <f>IF($B33="","",IF($G33&lt;&gt;"",$G33,IF($F33="",$D33,"")))</f>
        <v/>
      </c>
    </row>
    <row r="34">
      <c r="A34" s="4" t="n"/>
      <c r="B34" s="5" t="n"/>
      <c r="C34" s="6" t="n"/>
      <c r="D34" s="7">
        <f>IF($B34="","",IFERROR(LOOKUP(1,0/(ISNUMBER(SEARCH(辞書!$C$3:$C$202,ASC($B34)))*(辞書!$A$3:$A$202&lt;&gt;"")),辞書!$B$3:$B$202),"未判定"))</f>
        <v/>
      </c>
      <c r="E34" s="7">
        <f>IF($B34="","",IFERROR(LOOKUP(1,0/(ISNUMBER(SEARCH(辞書!$C$3:$C$202,ASC($B34)))*(辞書!$A$3:$A$202&lt;&gt;"")),辞書!$A$3:$A$202),""))</f>
        <v/>
      </c>
      <c r="F34" s="7">
        <f>IF($B34="","",IF($D34="未判定","未判定",IF(SUMPRODUCT(ISNUMBER(SEARCH(辞書!$C$3:$C$202,ASC($B34)))*(辞書!$A$3:$A$202&lt;&gt;"")*(辞書!$B$3:$B$202&lt;&gt;$D34))&gt;0,"要確認","")))</f>
        <v/>
      </c>
      <c r="G34" s="5" t="n"/>
      <c r="H34" s="7">
        <f>IF($B34="","",IF($G34&lt;&gt;"",$G34,IF($F34="",$D34,"")))</f>
        <v/>
      </c>
    </row>
    <row r="35">
      <c r="A35" s="4" t="n"/>
      <c r="B35" s="5" t="n"/>
      <c r="C35" s="6" t="n"/>
      <c r="D35" s="7">
        <f>IF($B35="","",IFERROR(LOOKUP(1,0/(ISNUMBER(SEARCH(辞書!$C$3:$C$202,ASC($B35)))*(辞書!$A$3:$A$202&lt;&gt;"")),辞書!$B$3:$B$202),"未判定"))</f>
        <v/>
      </c>
      <c r="E35" s="7">
        <f>IF($B35="","",IFERROR(LOOKUP(1,0/(ISNUMBER(SEARCH(辞書!$C$3:$C$202,ASC($B35)))*(辞書!$A$3:$A$202&lt;&gt;"")),辞書!$A$3:$A$202),""))</f>
        <v/>
      </c>
      <c r="F35" s="7">
        <f>IF($B35="","",IF($D35="未判定","未判定",IF(SUMPRODUCT(ISNUMBER(SEARCH(辞書!$C$3:$C$202,ASC($B35)))*(辞書!$A$3:$A$202&lt;&gt;"")*(辞書!$B$3:$B$202&lt;&gt;$D35))&gt;0,"要確認","")))</f>
        <v/>
      </c>
      <c r="G35" s="5" t="n"/>
      <c r="H35" s="7">
        <f>IF($B35="","",IF($G35&lt;&gt;"",$G35,IF($F35="",$D35,"")))</f>
        <v/>
      </c>
    </row>
    <row r="36">
      <c r="A36" s="4" t="n"/>
      <c r="B36" s="5" t="n"/>
      <c r="C36" s="6" t="n"/>
      <c r="D36" s="7">
        <f>IF($B36="","",IFERROR(LOOKUP(1,0/(ISNUMBER(SEARCH(辞書!$C$3:$C$202,ASC($B36)))*(辞書!$A$3:$A$202&lt;&gt;"")),辞書!$B$3:$B$202),"未判定"))</f>
        <v/>
      </c>
      <c r="E36" s="7">
        <f>IF($B36="","",IFERROR(LOOKUP(1,0/(ISNUMBER(SEARCH(辞書!$C$3:$C$202,ASC($B36)))*(辞書!$A$3:$A$202&lt;&gt;"")),辞書!$A$3:$A$202),""))</f>
        <v/>
      </c>
      <c r="F36" s="7">
        <f>IF($B36="","",IF($D36="未判定","未判定",IF(SUMPRODUCT(ISNUMBER(SEARCH(辞書!$C$3:$C$202,ASC($B36)))*(辞書!$A$3:$A$202&lt;&gt;"")*(辞書!$B$3:$B$202&lt;&gt;$D36))&gt;0,"要確認","")))</f>
        <v/>
      </c>
      <c r="G36" s="5" t="n"/>
      <c r="H36" s="7">
        <f>IF($B36="","",IF($G36&lt;&gt;"",$G36,IF($F36="",$D36,"")))</f>
        <v/>
      </c>
    </row>
    <row r="37">
      <c r="A37" s="4" t="n"/>
      <c r="B37" s="5" t="n"/>
      <c r="C37" s="6" t="n"/>
      <c r="D37" s="7">
        <f>IF($B37="","",IFERROR(LOOKUP(1,0/(ISNUMBER(SEARCH(辞書!$C$3:$C$202,ASC($B37)))*(辞書!$A$3:$A$202&lt;&gt;"")),辞書!$B$3:$B$202),"未判定"))</f>
        <v/>
      </c>
      <c r="E37" s="7">
        <f>IF($B37="","",IFERROR(LOOKUP(1,0/(ISNUMBER(SEARCH(辞書!$C$3:$C$202,ASC($B37)))*(辞書!$A$3:$A$202&lt;&gt;"")),辞書!$A$3:$A$202),""))</f>
        <v/>
      </c>
      <c r="F37" s="7">
        <f>IF($B37="","",IF($D37="未判定","未判定",IF(SUMPRODUCT(ISNUMBER(SEARCH(辞書!$C$3:$C$202,ASC($B37)))*(辞書!$A$3:$A$202&lt;&gt;"")*(辞書!$B$3:$B$202&lt;&gt;$D37))&gt;0,"要確認","")))</f>
        <v/>
      </c>
      <c r="G37" s="5" t="n"/>
      <c r="H37" s="7">
        <f>IF($B37="","",IF($G37&lt;&gt;"",$G37,IF($F37="",$D37,"")))</f>
        <v/>
      </c>
    </row>
    <row r="38">
      <c r="A38" s="4" t="n"/>
      <c r="B38" s="5" t="n"/>
      <c r="C38" s="6" t="n"/>
      <c r="D38" s="7">
        <f>IF($B38="","",IFERROR(LOOKUP(1,0/(ISNUMBER(SEARCH(辞書!$C$3:$C$202,ASC($B38)))*(辞書!$A$3:$A$202&lt;&gt;"")),辞書!$B$3:$B$202),"未判定"))</f>
        <v/>
      </c>
      <c r="E38" s="7">
        <f>IF($B38="","",IFERROR(LOOKUP(1,0/(ISNUMBER(SEARCH(辞書!$C$3:$C$202,ASC($B38)))*(辞書!$A$3:$A$202&lt;&gt;"")),辞書!$A$3:$A$202),""))</f>
        <v/>
      </c>
      <c r="F38" s="7">
        <f>IF($B38="","",IF($D38="未判定","未判定",IF(SUMPRODUCT(ISNUMBER(SEARCH(辞書!$C$3:$C$202,ASC($B38)))*(辞書!$A$3:$A$202&lt;&gt;"")*(辞書!$B$3:$B$202&lt;&gt;$D38))&gt;0,"要確認","")))</f>
        <v/>
      </c>
      <c r="G38" s="5" t="n"/>
      <c r="H38" s="7">
        <f>IF($B38="","",IF($G38&lt;&gt;"",$G38,IF($F38="",$D38,"")))</f>
        <v/>
      </c>
    </row>
    <row r="39">
      <c r="A39" s="4" t="n"/>
      <c r="B39" s="5" t="n"/>
      <c r="C39" s="6" t="n"/>
      <c r="D39" s="7">
        <f>IF($B39="","",IFERROR(LOOKUP(1,0/(ISNUMBER(SEARCH(辞書!$C$3:$C$202,ASC($B39)))*(辞書!$A$3:$A$202&lt;&gt;"")),辞書!$B$3:$B$202),"未判定"))</f>
        <v/>
      </c>
      <c r="E39" s="7">
        <f>IF($B39="","",IFERROR(LOOKUP(1,0/(ISNUMBER(SEARCH(辞書!$C$3:$C$202,ASC($B39)))*(辞書!$A$3:$A$202&lt;&gt;"")),辞書!$A$3:$A$202),""))</f>
        <v/>
      </c>
      <c r="F39" s="7">
        <f>IF($B39="","",IF($D39="未判定","未判定",IF(SUMPRODUCT(ISNUMBER(SEARCH(辞書!$C$3:$C$202,ASC($B39)))*(辞書!$A$3:$A$202&lt;&gt;"")*(辞書!$B$3:$B$202&lt;&gt;$D39))&gt;0,"要確認","")))</f>
        <v/>
      </c>
      <c r="G39" s="5" t="n"/>
      <c r="H39" s="7">
        <f>IF($B39="","",IF($G39&lt;&gt;"",$G39,IF($F39="",$D39,"")))</f>
        <v/>
      </c>
    </row>
    <row r="40">
      <c r="A40" s="4" t="n"/>
      <c r="B40" s="5" t="n"/>
      <c r="C40" s="6" t="n"/>
      <c r="D40" s="7">
        <f>IF($B40="","",IFERROR(LOOKUP(1,0/(ISNUMBER(SEARCH(辞書!$C$3:$C$202,ASC($B40)))*(辞書!$A$3:$A$202&lt;&gt;"")),辞書!$B$3:$B$202),"未判定"))</f>
        <v/>
      </c>
      <c r="E40" s="7">
        <f>IF($B40="","",IFERROR(LOOKUP(1,0/(ISNUMBER(SEARCH(辞書!$C$3:$C$202,ASC($B40)))*(辞書!$A$3:$A$202&lt;&gt;"")),辞書!$A$3:$A$202),""))</f>
        <v/>
      </c>
      <c r="F40" s="7">
        <f>IF($B40="","",IF($D40="未判定","未判定",IF(SUMPRODUCT(ISNUMBER(SEARCH(辞書!$C$3:$C$202,ASC($B40)))*(辞書!$A$3:$A$202&lt;&gt;"")*(辞書!$B$3:$B$202&lt;&gt;$D40))&gt;0,"要確認","")))</f>
        <v/>
      </c>
      <c r="G40" s="5" t="n"/>
      <c r="H40" s="7">
        <f>IF($B40="","",IF($G40&lt;&gt;"",$G40,IF($F40="",$D40,"")))</f>
        <v/>
      </c>
    </row>
    <row r="41">
      <c r="A41" s="4" t="n"/>
      <c r="B41" s="5" t="n"/>
      <c r="C41" s="6" t="n"/>
      <c r="D41" s="7">
        <f>IF($B41="","",IFERROR(LOOKUP(1,0/(ISNUMBER(SEARCH(辞書!$C$3:$C$202,ASC($B41)))*(辞書!$A$3:$A$202&lt;&gt;"")),辞書!$B$3:$B$202),"未判定"))</f>
        <v/>
      </c>
      <c r="E41" s="7">
        <f>IF($B41="","",IFERROR(LOOKUP(1,0/(ISNUMBER(SEARCH(辞書!$C$3:$C$202,ASC($B41)))*(辞書!$A$3:$A$202&lt;&gt;"")),辞書!$A$3:$A$202),""))</f>
        <v/>
      </c>
      <c r="F41" s="7">
        <f>IF($B41="","",IF($D41="未判定","未判定",IF(SUMPRODUCT(ISNUMBER(SEARCH(辞書!$C$3:$C$202,ASC($B41)))*(辞書!$A$3:$A$202&lt;&gt;"")*(辞書!$B$3:$B$202&lt;&gt;$D41))&gt;0,"要確認","")))</f>
        <v/>
      </c>
      <c r="G41" s="5" t="n"/>
      <c r="H41" s="7">
        <f>IF($B41="","",IF($G41&lt;&gt;"",$G41,IF($F41="",$D41,"")))</f>
        <v/>
      </c>
    </row>
    <row r="42">
      <c r="A42" s="4" t="n"/>
      <c r="B42" s="5" t="n"/>
      <c r="C42" s="6" t="n"/>
      <c r="D42" s="7">
        <f>IF($B42="","",IFERROR(LOOKUP(1,0/(ISNUMBER(SEARCH(辞書!$C$3:$C$202,ASC($B42)))*(辞書!$A$3:$A$202&lt;&gt;"")),辞書!$B$3:$B$202),"未判定"))</f>
        <v/>
      </c>
      <c r="E42" s="7">
        <f>IF($B42="","",IFERROR(LOOKUP(1,0/(ISNUMBER(SEARCH(辞書!$C$3:$C$202,ASC($B42)))*(辞書!$A$3:$A$202&lt;&gt;"")),辞書!$A$3:$A$202),""))</f>
        <v/>
      </c>
      <c r="F42" s="7">
        <f>IF($B42="","",IF($D42="未判定","未判定",IF(SUMPRODUCT(ISNUMBER(SEARCH(辞書!$C$3:$C$202,ASC($B42)))*(辞書!$A$3:$A$202&lt;&gt;"")*(辞書!$B$3:$B$202&lt;&gt;$D42))&gt;0,"要確認","")))</f>
        <v/>
      </c>
      <c r="G42" s="5" t="n"/>
      <c r="H42" s="7">
        <f>IF($B42="","",IF($G42&lt;&gt;"",$G42,IF($F42="",$D42,"")))</f>
        <v/>
      </c>
    </row>
    <row r="43">
      <c r="A43" s="4" t="n"/>
      <c r="B43" s="5" t="n"/>
      <c r="C43" s="6" t="n"/>
      <c r="D43" s="7">
        <f>IF($B43="","",IFERROR(LOOKUP(1,0/(ISNUMBER(SEARCH(辞書!$C$3:$C$202,ASC($B43)))*(辞書!$A$3:$A$202&lt;&gt;"")),辞書!$B$3:$B$202),"未判定"))</f>
        <v/>
      </c>
      <c r="E43" s="7">
        <f>IF($B43="","",IFERROR(LOOKUP(1,0/(ISNUMBER(SEARCH(辞書!$C$3:$C$202,ASC($B43)))*(辞書!$A$3:$A$202&lt;&gt;"")),辞書!$A$3:$A$202),""))</f>
        <v/>
      </c>
      <c r="F43" s="7">
        <f>IF($B43="","",IF($D43="未判定","未判定",IF(SUMPRODUCT(ISNUMBER(SEARCH(辞書!$C$3:$C$202,ASC($B43)))*(辞書!$A$3:$A$202&lt;&gt;"")*(辞書!$B$3:$B$202&lt;&gt;$D43))&gt;0,"要確認","")))</f>
        <v/>
      </c>
      <c r="G43" s="5" t="n"/>
      <c r="H43" s="7">
        <f>IF($B43="","",IF($G43&lt;&gt;"",$G43,IF($F43="",$D43,"")))</f>
        <v/>
      </c>
    </row>
    <row r="44">
      <c r="A44" s="4" t="n"/>
      <c r="B44" s="5" t="n"/>
      <c r="C44" s="6" t="n"/>
      <c r="D44" s="7">
        <f>IF($B44="","",IFERROR(LOOKUP(1,0/(ISNUMBER(SEARCH(辞書!$C$3:$C$202,ASC($B44)))*(辞書!$A$3:$A$202&lt;&gt;"")),辞書!$B$3:$B$202),"未判定"))</f>
        <v/>
      </c>
      <c r="E44" s="7">
        <f>IF($B44="","",IFERROR(LOOKUP(1,0/(ISNUMBER(SEARCH(辞書!$C$3:$C$202,ASC($B44)))*(辞書!$A$3:$A$202&lt;&gt;"")),辞書!$A$3:$A$202),""))</f>
        <v/>
      </c>
      <c r="F44" s="7">
        <f>IF($B44="","",IF($D44="未判定","未判定",IF(SUMPRODUCT(ISNUMBER(SEARCH(辞書!$C$3:$C$202,ASC($B44)))*(辞書!$A$3:$A$202&lt;&gt;"")*(辞書!$B$3:$B$202&lt;&gt;$D44))&gt;0,"要確認","")))</f>
        <v/>
      </c>
      <c r="G44" s="5" t="n"/>
      <c r="H44" s="7">
        <f>IF($B44="","",IF($G44&lt;&gt;"",$G44,IF($F44="",$D44,"")))</f>
        <v/>
      </c>
    </row>
    <row r="45">
      <c r="A45" s="4" t="n"/>
      <c r="B45" s="5" t="n"/>
      <c r="C45" s="6" t="n"/>
      <c r="D45" s="7">
        <f>IF($B45="","",IFERROR(LOOKUP(1,0/(ISNUMBER(SEARCH(辞書!$C$3:$C$202,ASC($B45)))*(辞書!$A$3:$A$202&lt;&gt;"")),辞書!$B$3:$B$202),"未判定"))</f>
        <v/>
      </c>
      <c r="E45" s="7">
        <f>IF($B45="","",IFERROR(LOOKUP(1,0/(ISNUMBER(SEARCH(辞書!$C$3:$C$202,ASC($B45)))*(辞書!$A$3:$A$202&lt;&gt;"")),辞書!$A$3:$A$202),""))</f>
        <v/>
      </c>
      <c r="F45" s="7">
        <f>IF($B45="","",IF($D45="未判定","未判定",IF(SUMPRODUCT(ISNUMBER(SEARCH(辞書!$C$3:$C$202,ASC($B45)))*(辞書!$A$3:$A$202&lt;&gt;"")*(辞書!$B$3:$B$202&lt;&gt;$D45))&gt;0,"要確認","")))</f>
        <v/>
      </c>
      <c r="G45" s="5" t="n"/>
      <c r="H45" s="7">
        <f>IF($B45="","",IF($G45&lt;&gt;"",$G45,IF($F45="",$D45,"")))</f>
        <v/>
      </c>
    </row>
    <row r="46">
      <c r="A46" s="4" t="n"/>
      <c r="B46" s="5" t="n"/>
      <c r="C46" s="6" t="n"/>
      <c r="D46" s="7">
        <f>IF($B46="","",IFERROR(LOOKUP(1,0/(ISNUMBER(SEARCH(辞書!$C$3:$C$202,ASC($B46)))*(辞書!$A$3:$A$202&lt;&gt;"")),辞書!$B$3:$B$202),"未判定"))</f>
        <v/>
      </c>
      <c r="E46" s="7">
        <f>IF($B46="","",IFERROR(LOOKUP(1,0/(ISNUMBER(SEARCH(辞書!$C$3:$C$202,ASC($B46)))*(辞書!$A$3:$A$202&lt;&gt;"")),辞書!$A$3:$A$202),""))</f>
        <v/>
      </c>
      <c r="F46" s="7">
        <f>IF($B46="","",IF($D46="未判定","未判定",IF(SUMPRODUCT(ISNUMBER(SEARCH(辞書!$C$3:$C$202,ASC($B46)))*(辞書!$A$3:$A$202&lt;&gt;"")*(辞書!$B$3:$B$202&lt;&gt;$D46))&gt;0,"要確認","")))</f>
        <v/>
      </c>
      <c r="G46" s="5" t="n"/>
      <c r="H46" s="7">
        <f>IF($B46="","",IF($G46&lt;&gt;"",$G46,IF($F46="",$D46,"")))</f>
        <v/>
      </c>
    </row>
    <row r="47">
      <c r="A47" s="4" t="n"/>
      <c r="B47" s="5" t="n"/>
      <c r="C47" s="6" t="n"/>
      <c r="D47" s="7">
        <f>IF($B47="","",IFERROR(LOOKUP(1,0/(ISNUMBER(SEARCH(辞書!$C$3:$C$202,ASC($B47)))*(辞書!$A$3:$A$202&lt;&gt;"")),辞書!$B$3:$B$202),"未判定"))</f>
        <v/>
      </c>
      <c r="E47" s="7">
        <f>IF($B47="","",IFERROR(LOOKUP(1,0/(ISNUMBER(SEARCH(辞書!$C$3:$C$202,ASC($B47)))*(辞書!$A$3:$A$202&lt;&gt;"")),辞書!$A$3:$A$202),""))</f>
        <v/>
      </c>
      <c r="F47" s="7">
        <f>IF($B47="","",IF($D47="未判定","未判定",IF(SUMPRODUCT(ISNUMBER(SEARCH(辞書!$C$3:$C$202,ASC($B47)))*(辞書!$A$3:$A$202&lt;&gt;"")*(辞書!$B$3:$B$202&lt;&gt;$D47))&gt;0,"要確認","")))</f>
        <v/>
      </c>
      <c r="G47" s="5" t="n"/>
      <c r="H47" s="7">
        <f>IF($B47="","",IF($G47&lt;&gt;"",$G47,IF($F47="",$D47,"")))</f>
        <v/>
      </c>
    </row>
    <row r="48">
      <c r="A48" s="4" t="n"/>
      <c r="B48" s="5" t="n"/>
      <c r="C48" s="6" t="n"/>
      <c r="D48" s="7">
        <f>IF($B48="","",IFERROR(LOOKUP(1,0/(ISNUMBER(SEARCH(辞書!$C$3:$C$202,ASC($B48)))*(辞書!$A$3:$A$202&lt;&gt;"")),辞書!$B$3:$B$202),"未判定"))</f>
        <v/>
      </c>
      <c r="E48" s="7">
        <f>IF($B48="","",IFERROR(LOOKUP(1,0/(ISNUMBER(SEARCH(辞書!$C$3:$C$202,ASC($B48)))*(辞書!$A$3:$A$202&lt;&gt;"")),辞書!$A$3:$A$202),""))</f>
        <v/>
      </c>
      <c r="F48" s="7">
        <f>IF($B48="","",IF($D48="未判定","未判定",IF(SUMPRODUCT(ISNUMBER(SEARCH(辞書!$C$3:$C$202,ASC($B48)))*(辞書!$A$3:$A$202&lt;&gt;"")*(辞書!$B$3:$B$202&lt;&gt;$D48))&gt;0,"要確認","")))</f>
        <v/>
      </c>
      <c r="G48" s="5" t="n"/>
      <c r="H48" s="7">
        <f>IF($B48="","",IF($G48&lt;&gt;"",$G48,IF($F48="",$D48,"")))</f>
        <v/>
      </c>
    </row>
    <row r="49">
      <c r="A49" s="4" t="n"/>
      <c r="B49" s="5" t="n"/>
      <c r="C49" s="6" t="n"/>
      <c r="D49" s="7">
        <f>IF($B49="","",IFERROR(LOOKUP(1,0/(ISNUMBER(SEARCH(辞書!$C$3:$C$202,ASC($B49)))*(辞書!$A$3:$A$202&lt;&gt;"")),辞書!$B$3:$B$202),"未判定"))</f>
        <v/>
      </c>
      <c r="E49" s="7">
        <f>IF($B49="","",IFERROR(LOOKUP(1,0/(ISNUMBER(SEARCH(辞書!$C$3:$C$202,ASC($B49)))*(辞書!$A$3:$A$202&lt;&gt;"")),辞書!$A$3:$A$202),""))</f>
        <v/>
      </c>
      <c r="F49" s="7">
        <f>IF($B49="","",IF($D49="未判定","未判定",IF(SUMPRODUCT(ISNUMBER(SEARCH(辞書!$C$3:$C$202,ASC($B49)))*(辞書!$A$3:$A$202&lt;&gt;"")*(辞書!$B$3:$B$202&lt;&gt;$D49))&gt;0,"要確認","")))</f>
        <v/>
      </c>
      <c r="G49" s="5" t="n"/>
      <c r="H49" s="7">
        <f>IF($B49="","",IF($G49&lt;&gt;"",$G49,IF($F49="",$D49,"")))</f>
        <v/>
      </c>
    </row>
    <row r="50">
      <c r="A50" s="4" t="n"/>
      <c r="B50" s="5" t="n"/>
      <c r="C50" s="6" t="n"/>
      <c r="D50" s="7">
        <f>IF($B50="","",IFERROR(LOOKUP(1,0/(ISNUMBER(SEARCH(辞書!$C$3:$C$202,ASC($B50)))*(辞書!$A$3:$A$202&lt;&gt;"")),辞書!$B$3:$B$202),"未判定"))</f>
        <v/>
      </c>
      <c r="E50" s="7">
        <f>IF($B50="","",IFERROR(LOOKUP(1,0/(ISNUMBER(SEARCH(辞書!$C$3:$C$202,ASC($B50)))*(辞書!$A$3:$A$202&lt;&gt;"")),辞書!$A$3:$A$202),""))</f>
        <v/>
      </c>
      <c r="F50" s="7">
        <f>IF($B50="","",IF($D50="未判定","未判定",IF(SUMPRODUCT(ISNUMBER(SEARCH(辞書!$C$3:$C$202,ASC($B50)))*(辞書!$A$3:$A$202&lt;&gt;"")*(辞書!$B$3:$B$202&lt;&gt;$D50))&gt;0,"要確認","")))</f>
        <v/>
      </c>
      <c r="G50" s="5" t="n"/>
      <c r="H50" s="7">
        <f>IF($B50="","",IF($G50&lt;&gt;"",$G50,IF($F50="",$D50,"")))</f>
        <v/>
      </c>
    </row>
    <row r="51">
      <c r="A51" s="4" t="n"/>
      <c r="B51" s="5" t="n"/>
      <c r="C51" s="6" t="n"/>
      <c r="D51" s="7">
        <f>IF($B51="","",IFERROR(LOOKUP(1,0/(ISNUMBER(SEARCH(辞書!$C$3:$C$202,ASC($B51)))*(辞書!$A$3:$A$202&lt;&gt;"")),辞書!$B$3:$B$202),"未判定"))</f>
        <v/>
      </c>
      <c r="E51" s="7">
        <f>IF($B51="","",IFERROR(LOOKUP(1,0/(ISNUMBER(SEARCH(辞書!$C$3:$C$202,ASC($B51)))*(辞書!$A$3:$A$202&lt;&gt;"")),辞書!$A$3:$A$202),""))</f>
        <v/>
      </c>
      <c r="F51" s="7">
        <f>IF($B51="","",IF($D51="未判定","未判定",IF(SUMPRODUCT(ISNUMBER(SEARCH(辞書!$C$3:$C$202,ASC($B51)))*(辞書!$A$3:$A$202&lt;&gt;"")*(辞書!$B$3:$B$202&lt;&gt;$D51))&gt;0,"要確認","")))</f>
        <v/>
      </c>
      <c r="G51" s="5" t="n"/>
      <c r="H51" s="7">
        <f>IF($B51="","",IF($G51&lt;&gt;"",$G51,IF($F51="",$D51,"")))</f>
        <v/>
      </c>
    </row>
    <row r="52">
      <c r="A52" s="4" t="n"/>
      <c r="B52" s="5" t="n"/>
      <c r="C52" s="6" t="n"/>
      <c r="D52" s="7">
        <f>IF($B52="","",IFERROR(LOOKUP(1,0/(ISNUMBER(SEARCH(辞書!$C$3:$C$202,ASC($B52)))*(辞書!$A$3:$A$202&lt;&gt;"")),辞書!$B$3:$B$202),"未判定"))</f>
        <v/>
      </c>
      <c r="E52" s="7">
        <f>IF($B52="","",IFERROR(LOOKUP(1,0/(ISNUMBER(SEARCH(辞書!$C$3:$C$202,ASC($B52)))*(辞書!$A$3:$A$202&lt;&gt;"")),辞書!$A$3:$A$202),""))</f>
        <v/>
      </c>
      <c r="F52" s="7">
        <f>IF($B52="","",IF($D52="未判定","未判定",IF(SUMPRODUCT(ISNUMBER(SEARCH(辞書!$C$3:$C$202,ASC($B52)))*(辞書!$A$3:$A$202&lt;&gt;"")*(辞書!$B$3:$B$202&lt;&gt;$D52))&gt;0,"要確認","")))</f>
        <v/>
      </c>
      <c r="G52" s="5" t="n"/>
      <c r="H52" s="7">
        <f>IF($B52="","",IF($G52&lt;&gt;"",$G52,IF($F52="",$D52,"")))</f>
        <v/>
      </c>
    </row>
    <row r="53">
      <c r="A53" s="4" t="n"/>
      <c r="B53" s="5" t="n"/>
      <c r="C53" s="6" t="n"/>
      <c r="D53" s="7">
        <f>IF($B53="","",IFERROR(LOOKUP(1,0/(ISNUMBER(SEARCH(辞書!$C$3:$C$202,ASC($B53)))*(辞書!$A$3:$A$202&lt;&gt;"")),辞書!$B$3:$B$202),"未判定"))</f>
        <v/>
      </c>
      <c r="E53" s="7">
        <f>IF($B53="","",IFERROR(LOOKUP(1,0/(ISNUMBER(SEARCH(辞書!$C$3:$C$202,ASC($B53)))*(辞書!$A$3:$A$202&lt;&gt;"")),辞書!$A$3:$A$202),""))</f>
        <v/>
      </c>
      <c r="F53" s="7">
        <f>IF($B53="","",IF($D53="未判定","未判定",IF(SUMPRODUCT(ISNUMBER(SEARCH(辞書!$C$3:$C$202,ASC($B53)))*(辞書!$A$3:$A$202&lt;&gt;"")*(辞書!$B$3:$B$202&lt;&gt;$D53))&gt;0,"要確認","")))</f>
        <v/>
      </c>
      <c r="G53" s="5" t="n"/>
      <c r="H53" s="7">
        <f>IF($B53="","",IF($G53&lt;&gt;"",$G53,IF($F53="",$D53,"")))</f>
        <v/>
      </c>
    </row>
    <row r="54">
      <c r="A54" s="4" t="n"/>
      <c r="B54" s="5" t="n"/>
      <c r="C54" s="6" t="n"/>
      <c r="D54" s="7">
        <f>IF($B54="","",IFERROR(LOOKUP(1,0/(ISNUMBER(SEARCH(辞書!$C$3:$C$202,ASC($B54)))*(辞書!$A$3:$A$202&lt;&gt;"")),辞書!$B$3:$B$202),"未判定"))</f>
        <v/>
      </c>
      <c r="E54" s="7">
        <f>IF($B54="","",IFERROR(LOOKUP(1,0/(ISNUMBER(SEARCH(辞書!$C$3:$C$202,ASC($B54)))*(辞書!$A$3:$A$202&lt;&gt;"")),辞書!$A$3:$A$202),""))</f>
        <v/>
      </c>
      <c r="F54" s="7">
        <f>IF($B54="","",IF($D54="未判定","未判定",IF(SUMPRODUCT(ISNUMBER(SEARCH(辞書!$C$3:$C$202,ASC($B54)))*(辞書!$A$3:$A$202&lt;&gt;"")*(辞書!$B$3:$B$202&lt;&gt;$D54))&gt;0,"要確認","")))</f>
        <v/>
      </c>
      <c r="G54" s="5" t="n"/>
      <c r="H54" s="7">
        <f>IF($B54="","",IF($G54&lt;&gt;"",$G54,IF($F54="",$D54,"")))</f>
        <v/>
      </c>
    </row>
    <row r="55">
      <c r="A55" s="4" t="n"/>
      <c r="B55" s="5" t="n"/>
      <c r="C55" s="6" t="n"/>
      <c r="D55" s="7">
        <f>IF($B55="","",IFERROR(LOOKUP(1,0/(ISNUMBER(SEARCH(辞書!$C$3:$C$202,ASC($B55)))*(辞書!$A$3:$A$202&lt;&gt;"")),辞書!$B$3:$B$202),"未判定"))</f>
        <v/>
      </c>
      <c r="E55" s="7">
        <f>IF($B55="","",IFERROR(LOOKUP(1,0/(ISNUMBER(SEARCH(辞書!$C$3:$C$202,ASC($B55)))*(辞書!$A$3:$A$202&lt;&gt;"")),辞書!$A$3:$A$202),""))</f>
        <v/>
      </c>
      <c r="F55" s="7">
        <f>IF($B55="","",IF($D55="未判定","未判定",IF(SUMPRODUCT(ISNUMBER(SEARCH(辞書!$C$3:$C$202,ASC($B55)))*(辞書!$A$3:$A$202&lt;&gt;"")*(辞書!$B$3:$B$202&lt;&gt;$D55))&gt;0,"要確認","")))</f>
        <v/>
      </c>
      <c r="G55" s="5" t="n"/>
      <c r="H55" s="7">
        <f>IF($B55="","",IF($G55&lt;&gt;"",$G55,IF($F55="",$D55,"")))</f>
        <v/>
      </c>
    </row>
    <row r="56">
      <c r="A56" s="4" t="n"/>
      <c r="B56" s="5" t="n"/>
      <c r="C56" s="6" t="n"/>
      <c r="D56" s="7">
        <f>IF($B56="","",IFERROR(LOOKUP(1,0/(ISNUMBER(SEARCH(辞書!$C$3:$C$202,ASC($B56)))*(辞書!$A$3:$A$202&lt;&gt;"")),辞書!$B$3:$B$202),"未判定"))</f>
        <v/>
      </c>
      <c r="E56" s="7">
        <f>IF($B56="","",IFERROR(LOOKUP(1,0/(ISNUMBER(SEARCH(辞書!$C$3:$C$202,ASC($B56)))*(辞書!$A$3:$A$202&lt;&gt;"")),辞書!$A$3:$A$202),""))</f>
        <v/>
      </c>
      <c r="F56" s="7">
        <f>IF($B56="","",IF($D56="未判定","未判定",IF(SUMPRODUCT(ISNUMBER(SEARCH(辞書!$C$3:$C$202,ASC($B56)))*(辞書!$A$3:$A$202&lt;&gt;"")*(辞書!$B$3:$B$202&lt;&gt;$D56))&gt;0,"要確認","")))</f>
        <v/>
      </c>
      <c r="G56" s="5" t="n"/>
      <c r="H56" s="7">
        <f>IF($B56="","",IF($G56&lt;&gt;"",$G56,IF($F56="",$D56,"")))</f>
        <v/>
      </c>
    </row>
    <row r="57">
      <c r="A57" s="4" t="n"/>
      <c r="B57" s="5" t="n"/>
      <c r="C57" s="6" t="n"/>
      <c r="D57" s="7">
        <f>IF($B57="","",IFERROR(LOOKUP(1,0/(ISNUMBER(SEARCH(辞書!$C$3:$C$202,ASC($B57)))*(辞書!$A$3:$A$202&lt;&gt;"")),辞書!$B$3:$B$202),"未判定"))</f>
        <v/>
      </c>
      <c r="E57" s="7">
        <f>IF($B57="","",IFERROR(LOOKUP(1,0/(ISNUMBER(SEARCH(辞書!$C$3:$C$202,ASC($B57)))*(辞書!$A$3:$A$202&lt;&gt;"")),辞書!$A$3:$A$202),""))</f>
        <v/>
      </c>
      <c r="F57" s="7">
        <f>IF($B57="","",IF($D57="未判定","未判定",IF(SUMPRODUCT(ISNUMBER(SEARCH(辞書!$C$3:$C$202,ASC($B57)))*(辞書!$A$3:$A$202&lt;&gt;"")*(辞書!$B$3:$B$202&lt;&gt;$D57))&gt;0,"要確認","")))</f>
        <v/>
      </c>
      <c r="G57" s="5" t="n"/>
      <c r="H57" s="7">
        <f>IF($B57="","",IF($G57&lt;&gt;"",$G57,IF($F57="",$D57,"")))</f>
        <v/>
      </c>
    </row>
    <row r="58">
      <c r="A58" s="4" t="n"/>
      <c r="B58" s="5" t="n"/>
      <c r="C58" s="6" t="n"/>
      <c r="D58" s="7">
        <f>IF($B58="","",IFERROR(LOOKUP(1,0/(ISNUMBER(SEARCH(辞書!$C$3:$C$202,ASC($B58)))*(辞書!$A$3:$A$202&lt;&gt;"")),辞書!$B$3:$B$202),"未判定"))</f>
        <v/>
      </c>
      <c r="E58" s="7">
        <f>IF($B58="","",IFERROR(LOOKUP(1,0/(ISNUMBER(SEARCH(辞書!$C$3:$C$202,ASC($B58)))*(辞書!$A$3:$A$202&lt;&gt;"")),辞書!$A$3:$A$202),""))</f>
        <v/>
      </c>
      <c r="F58" s="7">
        <f>IF($B58="","",IF($D58="未判定","未判定",IF(SUMPRODUCT(ISNUMBER(SEARCH(辞書!$C$3:$C$202,ASC($B58)))*(辞書!$A$3:$A$202&lt;&gt;"")*(辞書!$B$3:$B$202&lt;&gt;$D58))&gt;0,"要確認","")))</f>
        <v/>
      </c>
      <c r="G58" s="5" t="n"/>
      <c r="H58" s="7">
        <f>IF($B58="","",IF($G58&lt;&gt;"",$G58,IF($F58="",$D58,"")))</f>
        <v/>
      </c>
    </row>
    <row r="59">
      <c r="A59" s="4" t="n"/>
      <c r="B59" s="5" t="n"/>
      <c r="C59" s="6" t="n"/>
      <c r="D59" s="7">
        <f>IF($B59="","",IFERROR(LOOKUP(1,0/(ISNUMBER(SEARCH(辞書!$C$3:$C$202,ASC($B59)))*(辞書!$A$3:$A$202&lt;&gt;"")),辞書!$B$3:$B$202),"未判定"))</f>
        <v/>
      </c>
      <c r="E59" s="7">
        <f>IF($B59="","",IFERROR(LOOKUP(1,0/(ISNUMBER(SEARCH(辞書!$C$3:$C$202,ASC($B59)))*(辞書!$A$3:$A$202&lt;&gt;"")),辞書!$A$3:$A$202),""))</f>
        <v/>
      </c>
      <c r="F59" s="7">
        <f>IF($B59="","",IF($D59="未判定","未判定",IF(SUMPRODUCT(ISNUMBER(SEARCH(辞書!$C$3:$C$202,ASC($B59)))*(辞書!$A$3:$A$202&lt;&gt;"")*(辞書!$B$3:$B$202&lt;&gt;$D59))&gt;0,"要確認","")))</f>
        <v/>
      </c>
      <c r="G59" s="5" t="n"/>
      <c r="H59" s="7">
        <f>IF($B59="","",IF($G59&lt;&gt;"",$G59,IF($F59="",$D59,"")))</f>
        <v/>
      </c>
    </row>
    <row r="60">
      <c r="A60" s="4" t="n"/>
      <c r="B60" s="5" t="n"/>
      <c r="C60" s="6" t="n"/>
      <c r="D60" s="7">
        <f>IF($B60="","",IFERROR(LOOKUP(1,0/(ISNUMBER(SEARCH(辞書!$C$3:$C$202,ASC($B60)))*(辞書!$A$3:$A$202&lt;&gt;"")),辞書!$B$3:$B$202),"未判定"))</f>
        <v/>
      </c>
      <c r="E60" s="7">
        <f>IF($B60="","",IFERROR(LOOKUP(1,0/(ISNUMBER(SEARCH(辞書!$C$3:$C$202,ASC($B60)))*(辞書!$A$3:$A$202&lt;&gt;"")),辞書!$A$3:$A$202),""))</f>
        <v/>
      </c>
      <c r="F60" s="7">
        <f>IF($B60="","",IF($D60="未判定","未判定",IF(SUMPRODUCT(ISNUMBER(SEARCH(辞書!$C$3:$C$202,ASC($B60)))*(辞書!$A$3:$A$202&lt;&gt;"")*(辞書!$B$3:$B$202&lt;&gt;$D60))&gt;0,"要確認","")))</f>
        <v/>
      </c>
      <c r="G60" s="5" t="n"/>
      <c r="H60" s="7">
        <f>IF($B60="","",IF($G60&lt;&gt;"",$G60,IF($F60="",$D60,"")))</f>
        <v/>
      </c>
    </row>
    <row r="61">
      <c r="A61" s="4" t="n"/>
      <c r="B61" s="5" t="n"/>
      <c r="C61" s="6" t="n"/>
      <c r="D61" s="7">
        <f>IF($B61="","",IFERROR(LOOKUP(1,0/(ISNUMBER(SEARCH(辞書!$C$3:$C$202,ASC($B61)))*(辞書!$A$3:$A$202&lt;&gt;"")),辞書!$B$3:$B$202),"未判定"))</f>
        <v/>
      </c>
      <c r="E61" s="7">
        <f>IF($B61="","",IFERROR(LOOKUP(1,0/(ISNUMBER(SEARCH(辞書!$C$3:$C$202,ASC($B61)))*(辞書!$A$3:$A$202&lt;&gt;"")),辞書!$A$3:$A$202),""))</f>
        <v/>
      </c>
      <c r="F61" s="7">
        <f>IF($B61="","",IF($D61="未判定","未判定",IF(SUMPRODUCT(ISNUMBER(SEARCH(辞書!$C$3:$C$202,ASC($B61)))*(辞書!$A$3:$A$202&lt;&gt;"")*(辞書!$B$3:$B$202&lt;&gt;$D61))&gt;0,"要確認","")))</f>
        <v/>
      </c>
      <c r="G61" s="5" t="n"/>
      <c r="H61" s="7">
        <f>IF($B61="","",IF($G61&lt;&gt;"",$G61,IF($F61="",$D61,"")))</f>
        <v/>
      </c>
    </row>
    <row r="62">
      <c r="A62" s="4" t="n"/>
      <c r="B62" s="5" t="n"/>
      <c r="C62" s="6" t="n"/>
      <c r="D62" s="7">
        <f>IF($B62="","",IFERROR(LOOKUP(1,0/(ISNUMBER(SEARCH(辞書!$C$3:$C$202,ASC($B62)))*(辞書!$A$3:$A$202&lt;&gt;"")),辞書!$B$3:$B$202),"未判定"))</f>
        <v/>
      </c>
      <c r="E62" s="7">
        <f>IF($B62="","",IFERROR(LOOKUP(1,0/(ISNUMBER(SEARCH(辞書!$C$3:$C$202,ASC($B62)))*(辞書!$A$3:$A$202&lt;&gt;"")),辞書!$A$3:$A$202),""))</f>
        <v/>
      </c>
      <c r="F62" s="7">
        <f>IF($B62="","",IF($D62="未判定","未判定",IF(SUMPRODUCT(ISNUMBER(SEARCH(辞書!$C$3:$C$202,ASC($B62)))*(辞書!$A$3:$A$202&lt;&gt;"")*(辞書!$B$3:$B$202&lt;&gt;$D62))&gt;0,"要確認","")))</f>
        <v/>
      </c>
      <c r="G62" s="5" t="n"/>
      <c r="H62" s="7">
        <f>IF($B62="","",IF($G62&lt;&gt;"",$G62,IF($F62="",$D62,"")))</f>
        <v/>
      </c>
    </row>
    <row r="63">
      <c r="A63" s="4" t="n"/>
      <c r="B63" s="5" t="n"/>
      <c r="C63" s="6" t="n"/>
      <c r="D63" s="7">
        <f>IF($B63="","",IFERROR(LOOKUP(1,0/(ISNUMBER(SEARCH(辞書!$C$3:$C$202,ASC($B63)))*(辞書!$A$3:$A$202&lt;&gt;"")),辞書!$B$3:$B$202),"未判定"))</f>
        <v/>
      </c>
      <c r="E63" s="7">
        <f>IF($B63="","",IFERROR(LOOKUP(1,0/(ISNUMBER(SEARCH(辞書!$C$3:$C$202,ASC($B63)))*(辞書!$A$3:$A$202&lt;&gt;"")),辞書!$A$3:$A$202),""))</f>
        <v/>
      </c>
      <c r="F63" s="7">
        <f>IF($B63="","",IF($D63="未判定","未判定",IF(SUMPRODUCT(ISNUMBER(SEARCH(辞書!$C$3:$C$202,ASC($B63)))*(辞書!$A$3:$A$202&lt;&gt;"")*(辞書!$B$3:$B$202&lt;&gt;$D63))&gt;0,"要確認","")))</f>
        <v/>
      </c>
      <c r="G63" s="5" t="n"/>
      <c r="H63" s="7">
        <f>IF($B63="","",IF($G63&lt;&gt;"",$G63,IF($F63="",$D63,"")))</f>
        <v/>
      </c>
    </row>
    <row r="64">
      <c r="A64" s="4" t="n"/>
      <c r="B64" s="5" t="n"/>
      <c r="C64" s="6" t="n"/>
      <c r="D64" s="7">
        <f>IF($B64="","",IFERROR(LOOKUP(1,0/(ISNUMBER(SEARCH(辞書!$C$3:$C$202,ASC($B64)))*(辞書!$A$3:$A$202&lt;&gt;"")),辞書!$B$3:$B$202),"未判定"))</f>
        <v/>
      </c>
      <c r="E64" s="7">
        <f>IF($B64="","",IFERROR(LOOKUP(1,0/(ISNUMBER(SEARCH(辞書!$C$3:$C$202,ASC($B64)))*(辞書!$A$3:$A$202&lt;&gt;"")),辞書!$A$3:$A$202),""))</f>
        <v/>
      </c>
      <c r="F64" s="7">
        <f>IF($B64="","",IF($D64="未判定","未判定",IF(SUMPRODUCT(ISNUMBER(SEARCH(辞書!$C$3:$C$202,ASC($B64)))*(辞書!$A$3:$A$202&lt;&gt;"")*(辞書!$B$3:$B$202&lt;&gt;$D64))&gt;0,"要確認","")))</f>
        <v/>
      </c>
      <c r="G64" s="5" t="n"/>
      <c r="H64" s="7">
        <f>IF($B64="","",IF($G64&lt;&gt;"",$G64,IF($F64="",$D64,"")))</f>
        <v/>
      </c>
    </row>
    <row r="65">
      <c r="A65" s="4" t="n"/>
      <c r="B65" s="5" t="n"/>
      <c r="C65" s="6" t="n"/>
      <c r="D65" s="7">
        <f>IF($B65="","",IFERROR(LOOKUP(1,0/(ISNUMBER(SEARCH(辞書!$C$3:$C$202,ASC($B65)))*(辞書!$A$3:$A$202&lt;&gt;"")),辞書!$B$3:$B$202),"未判定"))</f>
        <v/>
      </c>
      <c r="E65" s="7">
        <f>IF($B65="","",IFERROR(LOOKUP(1,0/(ISNUMBER(SEARCH(辞書!$C$3:$C$202,ASC($B65)))*(辞書!$A$3:$A$202&lt;&gt;"")),辞書!$A$3:$A$202),""))</f>
        <v/>
      </c>
      <c r="F65" s="7">
        <f>IF($B65="","",IF($D65="未判定","未判定",IF(SUMPRODUCT(ISNUMBER(SEARCH(辞書!$C$3:$C$202,ASC($B65)))*(辞書!$A$3:$A$202&lt;&gt;"")*(辞書!$B$3:$B$202&lt;&gt;$D65))&gt;0,"要確認","")))</f>
        <v/>
      </c>
      <c r="G65" s="5" t="n"/>
      <c r="H65" s="7">
        <f>IF($B65="","",IF($G65&lt;&gt;"",$G65,IF($F65="",$D65,"")))</f>
        <v/>
      </c>
    </row>
    <row r="66">
      <c r="A66" s="4" t="n"/>
      <c r="B66" s="5" t="n"/>
      <c r="C66" s="6" t="n"/>
      <c r="D66" s="7">
        <f>IF($B66="","",IFERROR(LOOKUP(1,0/(ISNUMBER(SEARCH(辞書!$C$3:$C$202,ASC($B66)))*(辞書!$A$3:$A$202&lt;&gt;"")),辞書!$B$3:$B$202),"未判定"))</f>
        <v/>
      </c>
      <c r="E66" s="7">
        <f>IF($B66="","",IFERROR(LOOKUP(1,0/(ISNUMBER(SEARCH(辞書!$C$3:$C$202,ASC($B66)))*(辞書!$A$3:$A$202&lt;&gt;"")),辞書!$A$3:$A$202),""))</f>
        <v/>
      </c>
      <c r="F66" s="7">
        <f>IF($B66="","",IF($D66="未判定","未判定",IF(SUMPRODUCT(ISNUMBER(SEARCH(辞書!$C$3:$C$202,ASC($B66)))*(辞書!$A$3:$A$202&lt;&gt;"")*(辞書!$B$3:$B$202&lt;&gt;$D66))&gt;0,"要確認","")))</f>
        <v/>
      </c>
      <c r="G66" s="5" t="n"/>
      <c r="H66" s="7">
        <f>IF($B66="","",IF($G66&lt;&gt;"",$G66,IF($F66="",$D66,"")))</f>
        <v/>
      </c>
    </row>
    <row r="67">
      <c r="A67" s="4" t="n"/>
      <c r="B67" s="5" t="n"/>
      <c r="C67" s="6" t="n"/>
      <c r="D67" s="7">
        <f>IF($B67="","",IFERROR(LOOKUP(1,0/(ISNUMBER(SEARCH(辞書!$C$3:$C$202,ASC($B67)))*(辞書!$A$3:$A$202&lt;&gt;"")),辞書!$B$3:$B$202),"未判定"))</f>
        <v/>
      </c>
      <c r="E67" s="7">
        <f>IF($B67="","",IFERROR(LOOKUP(1,0/(ISNUMBER(SEARCH(辞書!$C$3:$C$202,ASC($B67)))*(辞書!$A$3:$A$202&lt;&gt;"")),辞書!$A$3:$A$202),""))</f>
        <v/>
      </c>
      <c r="F67" s="7">
        <f>IF($B67="","",IF($D67="未判定","未判定",IF(SUMPRODUCT(ISNUMBER(SEARCH(辞書!$C$3:$C$202,ASC($B67)))*(辞書!$A$3:$A$202&lt;&gt;"")*(辞書!$B$3:$B$202&lt;&gt;$D67))&gt;0,"要確認","")))</f>
        <v/>
      </c>
      <c r="G67" s="5" t="n"/>
      <c r="H67" s="7">
        <f>IF($B67="","",IF($G67&lt;&gt;"",$G67,IF($F67="",$D67,"")))</f>
        <v/>
      </c>
    </row>
    <row r="68">
      <c r="A68" s="4" t="n"/>
      <c r="B68" s="5" t="n"/>
      <c r="C68" s="6" t="n"/>
      <c r="D68" s="7">
        <f>IF($B68="","",IFERROR(LOOKUP(1,0/(ISNUMBER(SEARCH(辞書!$C$3:$C$202,ASC($B68)))*(辞書!$A$3:$A$202&lt;&gt;"")),辞書!$B$3:$B$202),"未判定"))</f>
        <v/>
      </c>
      <c r="E68" s="7">
        <f>IF($B68="","",IFERROR(LOOKUP(1,0/(ISNUMBER(SEARCH(辞書!$C$3:$C$202,ASC($B68)))*(辞書!$A$3:$A$202&lt;&gt;"")),辞書!$A$3:$A$202),""))</f>
        <v/>
      </c>
      <c r="F68" s="7">
        <f>IF($B68="","",IF($D68="未判定","未判定",IF(SUMPRODUCT(ISNUMBER(SEARCH(辞書!$C$3:$C$202,ASC($B68)))*(辞書!$A$3:$A$202&lt;&gt;"")*(辞書!$B$3:$B$202&lt;&gt;$D68))&gt;0,"要確認","")))</f>
        <v/>
      </c>
      <c r="G68" s="5" t="n"/>
      <c r="H68" s="7">
        <f>IF($B68="","",IF($G68&lt;&gt;"",$G68,IF($F68="",$D68,"")))</f>
        <v/>
      </c>
    </row>
    <row r="69">
      <c r="A69" s="4" t="n"/>
      <c r="B69" s="5" t="n"/>
      <c r="C69" s="6" t="n"/>
      <c r="D69" s="7">
        <f>IF($B69="","",IFERROR(LOOKUP(1,0/(ISNUMBER(SEARCH(辞書!$C$3:$C$202,ASC($B69)))*(辞書!$A$3:$A$202&lt;&gt;"")),辞書!$B$3:$B$202),"未判定"))</f>
        <v/>
      </c>
      <c r="E69" s="7">
        <f>IF($B69="","",IFERROR(LOOKUP(1,0/(ISNUMBER(SEARCH(辞書!$C$3:$C$202,ASC($B69)))*(辞書!$A$3:$A$202&lt;&gt;"")),辞書!$A$3:$A$202),""))</f>
        <v/>
      </c>
      <c r="F69" s="7">
        <f>IF($B69="","",IF($D69="未判定","未判定",IF(SUMPRODUCT(ISNUMBER(SEARCH(辞書!$C$3:$C$202,ASC($B69)))*(辞書!$A$3:$A$202&lt;&gt;"")*(辞書!$B$3:$B$202&lt;&gt;$D69))&gt;0,"要確認","")))</f>
        <v/>
      </c>
      <c r="G69" s="5" t="n"/>
      <c r="H69" s="7">
        <f>IF($B69="","",IF($G69&lt;&gt;"",$G69,IF($F69="",$D69,"")))</f>
        <v/>
      </c>
    </row>
    <row r="70">
      <c r="A70" s="4" t="n"/>
      <c r="B70" s="5" t="n"/>
      <c r="C70" s="6" t="n"/>
      <c r="D70" s="7">
        <f>IF($B70="","",IFERROR(LOOKUP(1,0/(ISNUMBER(SEARCH(辞書!$C$3:$C$202,ASC($B70)))*(辞書!$A$3:$A$202&lt;&gt;"")),辞書!$B$3:$B$202),"未判定"))</f>
        <v/>
      </c>
      <c r="E70" s="7">
        <f>IF($B70="","",IFERROR(LOOKUP(1,0/(ISNUMBER(SEARCH(辞書!$C$3:$C$202,ASC($B70)))*(辞書!$A$3:$A$202&lt;&gt;"")),辞書!$A$3:$A$202),""))</f>
        <v/>
      </c>
      <c r="F70" s="7">
        <f>IF($B70="","",IF($D70="未判定","未判定",IF(SUMPRODUCT(ISNUMBER(SEARCH(辞書!$C$3:$C$202,ASC($B70)))*(辞書!$A$3:$A$202&lt;&gt;"")*(辞書!$B$3:$B$202&lt;&gt;$D70))&gt;0,"要確認","")))</f>
        <v/>
      </c>
      <c r="G70" s="5" t="n"/>
      <c r="H70" s="7">
        <f>IF($B70="","",IF($G70&lt;&gt;"",$G70,IF($F70="",$D70,"")))</f>
        <v/>
      </c>
    </row>
    <row r="71">
      <c r="A71" s="4" t="n"/>
      <c r="B71" s="5" t="n"/>
      <c r="C71" s="6" t="n"/>
      <c r="D71" s="7">
        <f>IF($B71="","",IFERROR(LOOKUP(1,0/(ISNUMBER(SEARCH(辞書!$C$3:$C$202,ASC($B71)))*(辞書!$A$3:$A$202&lt;&gt;"")),辞書!$B$3:$B$202),"未判定"))</f>
        <v/>
      </c>
      <c r="E71" s="7">
        <f>IF($B71="","",IFERROR(LOOKUP(1,0/(ISNUMBER(SEARCH(辞書!$C$3:$C$202,ASC($B71)))*(辞書!$A$3:$A$202&lt;&gt;"")),辞書!$A$3:$A$202),""))</f>
        <v/>
      </c>
      <c r="F71" s="7">
        <f>IF($B71="","",IF($D71="未判定","未判定",IF(SUMPRODUCT(ISNUMBER(SEARCH(辞書!$C$3:$C$202,ASC($B71)))*(辞書!$A$3:$A$202&lt;&gt;"")*(辞書!$B$3:$B$202&lt;&gt;$D71))&gt;0,"要確認","")))</f>
        <v/>
      </c>
      <c r="G71" s="5" t="n"/>
      <c r="H71" s="7">
        <f>IF($B71="","",IF($G71&lt;&gt;"",$G71,IF($F71="",$D71,"")))</f>
        <v/>
      </c>
    </row>
    <row r="72">
      <c r="A72" s="4" t="n"/>
      <c r="B72" s="5" t="n"/>
      <c r="C72" s="6" t="n"/>
      <c r="D72" s="7">
        <f>IF($B72="","",IFERROR(LOOKUP(1,0/(ISNUMBER(SEARCH(辞書!$C$3:$C$202,ASC($B72)))*(辞書!$A$3:$A$202&lt;&gt;"")),辞書!$B$3:$B$202),"未判定"))</f>
        <v/>
      </c>
      <c r="E72" s="7">
        <f>IF($B72="","",IFERROR(LOOKUP(1,0/(ISNUMBER(SEARCH(辞書!$C$3:$C$202,ASC($B72)))*(辞書!$A$3:$A$202&lt;&gt;"")),辞書!$A$3:$A$202),""))</f>
        <v/>
      </c>
      <c r="F72" s="7">
        <f>IF($B72="","",IF($D72="未判定","未判定",IF(SUMPRODUCT(ISNUMBER(SEARCH(辞書!$C$3:$C$202,ASC($B72)))*(辞書!$A$3:$A$202&lt;&gt;"")*(辞書!$B$3:$B$202&lt;&gt;$D72))&gt;0,"要確認","")))</f>
        <v/>
      </c>
      <c r="G72" s="5" t="n"/>
      <c r="H72" s="7">
        <f>IF($B72="","",IF($G72&lt;&gt;"",$G72,IF($F72="",$D72,"")))</f>
        <v/>
      </c>
    </row>
    <row r="73">
      <c r="A73" s="4" t="n"/>
      <c r="B73" s="5" t="n"/>
      <c r="C73" s="6" t="n"/>
      <c r="D73" s="7">
        <f>IF($B73="","",IFERROR(LOOKUP(1,0/(ISNUMBER(SEARCH(辞書!$C$3:$C$202,ASC($B73)))*(辞書!$A$3:$A$202&lt;&gt;"")),辞書!$B$3:$B$202),"未判定"))</f>
        <v/>
      </c>
      <c r="E73" s="7">
        <f>IF($B73="","",IFERROR(LOOKUP(1,0/(ISNUMBER(SEARCH(辞書!$C$3:$C$202,ASC($B73)))*(辞書!$A$3:$A$202&lt;&gt;"")),辞書!$A$3:$A$202),""))</f>
        <v/>
      </c>
      <c r="F73" s="7">
        <f>IF($B73="","",IF($D73="未判定","未判定",IF(SUMPRODUCT(ISNUMBER(SEARCH(辞書!$C$3:$C$202,ASC($B73)))*(辞書!$A$3:$A$202&lt;&gt;"")*(辞書!$B$3:$B$202&lt;&gt;$D73))&gt;0,"要確認","")))</f>
        <v/>
      </c>
      <c r="G73" s="5" t="n"/>
      <c r="H73" s="7">
        <f>IF($B73="","",IF($G73&lt;&gt;"",$G73,IF($F73="",$D73,"")))</f>
        <v/>
      </c>
    </row>
    <row r="74">
      <c r="A74" s="4" t="n"/>
      <c r="B74" s="5" t="n"/>
      <c r="C74" s="6" t="n"/>
      <c r="D74" s="7">
        <f>IF($B74="","",IFERROR(LOOKUP(1,0/(ISNUMBER(SEARCH(辞書!$C$3:$C$202,ASC($B74)))*(辞書!$A$3:$A$202&lt;&gt;"")),辞書!$B$3:$B$202),"未判定"))</f>
        <v/>
      </c>
      <c r="E74" s="7">
        <f>IF($B74="","",IFERROR(LOOKUP(1,0/(ISNUMBER(SEARCH(辞書!$C$3:$C$202,ASC($B74)))*(辞書!$A$3:$A$202&lt;&gt;"")),辞書!$A$3:$A$202),""))</f>
        <v/>
      </c>
      <c r="F74" s="7">
        <f>IF($B74="","",IF($D74="未判定","未判定",IF(SUMPRODUCT(ISNUMBER(SEARCH(辞書!$C$3:$C$202,ASC($B74)))*(辞書!$A$3:$A$202&lt;&gt;"")*(辞書!$B$3:$B$202&lt;&gt;$D74))&gt;0,"要確認","")))</f>
        <v/>
      </c>
      <c r="G74" s="5" t="n"/>
      <c r="H74" s="7">
        <f>IF($B74="","",IF($G74&lt;&gt;"",$G74,IF($F74="",$D74,"")))</f>
        <v/>
      </c>
    </row>
    <row r="75">
      <c r="A75" s="4" t="n"/>
      <c r="B75" s="5" t="n"/>
      <c r="C75" s="6" t="n"/>
      <c r="D75" s="7">
        <f>IF($B75="","",IFERROR(LOOKUP(1,0/(ISNUMBER(SEARCH(辞書!$C$3:$C$202,ASC($B75)))*(辞書!$A$3:$A$202&lt;&gt;"")),辞書!$B$3:$B$202),"未判定"))</f>
        <v/>
      </c>
      <c r="E75" s="7">
        <f>IF($B75="","",IFERROR(LOOKUP(1,0/(ISNUMBER(SEARCH(辞書!$C$3:$C$202,ASC($B75)))*(辞書!$A$3:$A$202&lt;&gt;"")),辞書!$A$3:$A$202),""))</f>
        <v/>
      </c>
      <c r="F75" s="7">
        <f>IF($B75="","",IF($D75="未判定","未判定",IF(SUMPRODUCT(ISNUMBER(SEARCH(辞書!$C$3:$C$202,ASC($B75)))*(辞書!$A$3:$A$202&lt;&gt;"")*(辞書!$B$3:$B$202&lt;&gt;$D75))&gt;0,"要確認","")))</f>
        <v/>
      </c>
      <c r="G75" s="5" t="n"/>
      <c r="H75" s="7">
        <f>IF($B75="","",IF($G75&lt;&gt;"",$G75,IF($F75="",$D75,"")))</f>
        <v/>
      </c>
    </row>
    <row r="76">
      <c r="A76" s="4" t="n"/>
      <c r="B76" s="5" t="n"/>
      <c r="C76" s="6" t="n"/>
      <c r="D76" s="7">
        <f>IF($B76="","",IFERROR(LOOKUP(1,0/(ISNUMBER(SEARCH(辞書!$C$3:$C$202,ASC($B76)))*(辞書!$A$3:$A$202&lt;&gt;"")),辞書!$B$3:$B$202),"未判定"))</f>
        <v/>
      </c>
      <c r="E76" s="7">
        <f>IF($B76="","",IFERROR(LOOKUP(1,0/(ISNUMBER(SEARCH(辞書!$C$3:$C$202,ASC($B76)))*(辞書!$A$3:$A$202&lt;&gt;"")),辞書!$A$3:$A$202),""))</f>
        <v/>
      </c>
      <c r="F76" s="7">
        <f>IF($B76="","",IF($D76="未判定","未判定",IF(SUMPRODUCT(ISNUMBER(SEARCH(辞書!$C$3:$C$202,ASC($B76)))*(辞書!$A$3:$A$202&lt;&gt;"")*(辞書!$B$3:$B$202&lt;&gt;$D76))&gt;0,"要確認","")))</f>
        <v/>
      </c>
      <c r="G76" s="5" t="n"/>
      <c r="H76" s="7">
        <f>IF($B76="","",IF($G76&lt;&gt;"",$G76,IF($F76="",$D76,"")))</f>
        <v/>
      </c>
    </row>
    <row r="77">
      <c r="A77" s="4" t="n"/>
      <c r="B77" s="5" t="n"/>
      <c r="C77" s="6" t="n"/>
      <c r="D77" s="7">
        <f>IF($B77="","",IFERROR(LOOKUP(1,0/(ISNUMBER(SEARCH(辞書!$C$3:$C$202,ASC($B77)))*(辞書!$A$3:$A$202&lt;&gt;"")),辞書!$B$3:$B$202),"未判定"))</f>
        <v/>
      </c>
      <c r="E77" s="7">
        <f>IF($B77="","",IFERROR(LOOKUP(1,0/(ISNUMBER(SEARCH(辞書!$C$3:$C$202,ASC($B77)))*(辞書!$A$3:$A$202&lt;&gt;"")),辞書!$A$3:$A$202),""))</f>
        <v/>
      </c>
      <c r="F77" s="7">
        <f>IF($B77="","",IF($D77="未判定","未判定",IF(SUMPRODUCT(ISNUMBER(SEARCH(辞書!$C$3:$C$202,ASC($B77)))*(辞書!$A$3:$A$202&lt;&gt;"")*(辞書!$B$3:$B$202&lt;&gt;$D77))&gt;0,"要確認","")))</f>
        <v/>
      </c>
      <c r="G77" s="5" t="n"/>
      <c r="H77" s="7">
        <f>IF($B77="","",IF($G77&lt;&gt;"",$G77,IF($F77="",$D77,"")))</f>
        <v/>
      </c>
    </row>
    <row r="78">
      <c r="A78" s="4" t="n"/>
      <c r="B78" s="5" t="n"/>
      <c r="C78" s="6" t="n"/>
      <c r="D78" s="7">
        <f>IF($B78="","",IFERROR(LOOKUP(1,0/(ISNUMBER(SEARCH(辞書!$C$3:$C$202,ASC($B78)))*(辞書!$A$3:$A$202&lt;&gt;"")),辞書!$B$3:$B$202),"未判定"))</f>
        <v/>
      </c>
      <c r="E78" s="7">
        <f>IF($B78="","",IFERROR(LOOKUP(1,0/(ISNUMBER(SEARCH(辞書!$C$3:$C$202,ASC($B78)))*(辞書!$A$3:$A$202&lt;&gt;"")),辞書!$A$3:$A$202),""))</f>
        <v/>
      </c>
      <c r="F78" s="7">
        <f>IF($B78="","",IF($D78="未判定","未判定",IF(SUMPRODUCT(ISNUMBER(SEARCH(辞書!$C$3:$C$202,ASC($B78)))*(辞書!$A$3:$A$202&lt;&gt;"")*(辞書!$B$3:$B$202&lt;&gt;$D78))&gt;0,"要確認","")))</f>
        <v/>
      </c>
      <c r="G78" s="5" t="n"/>
      <c r="H78" s="7">
        <f>IF($B78="","",IF($G78&lt;&gt;"",$G78,IF($F78="",$D78,"")))</f>
        <v/>
      </c>
    </row>
    <row r="79">
      <c r="A79" s="4" t="n"/>
      <c r="B79" s="5" t="n"/>
      <c r="C79" s="6" t="n"/>
      <c r="D79" s="7">
        <f>IF($B79="","",IFERROR(LOOKUP(1,0/(ISNUMBER(SEARCH(辞書!$C$3:$C$202,ASC($B79)))*(辞書!$A$3:$A$202&lt;&gt;"")),辞書!$B$3:$B$202),"未判定"))</f>
        <v/>
      </c>
      <c r="E79" s="7">
        <f>IF($B79="","",IFERROR(LOOKUP(1,0/(ISNUMBER(SEARCH(辞書!$C$3:$C$202,ASC($B79)))*(辞書!$A$3:$A$202&lt;&gt;"")),辞書!$A$3:$A$202),""))</f>
        <v/>
      </c>
      <c r="F79" s="7">
        <f>IF($B79="","",IF($D79="未判定","未判定",IF(SUMPRODUCT(ISNUMBER(SEARCH(辞書!$C$3:$C$202,ASC($B79)))*(辞書!$A$3:$A$202&lt;&gt;"")*(辞書!$B$3:$B$202&lt;&gt;$D79))&gt;0,"要確認","")))</f>
        <v/>
      </c>
      <c r="G79" s="5" t="n"/>
      <c r="H79" s="7">
        <f>IF($B79="","",IF($G79&lt;&gt;"",$G79,IF($F79="",$D79,"")))</f>
        <v/>
      </c>
    </row>
    <row r="80">
      <c r="A80" s="4" t="n"/>
      <c r="B80" s="5" t="n"/>
      <c r="C80" s="6" t="n"/>
      <c r="D80" s="7">
        <f>IF($B80="","",IFERROR(LOOKUP(1,0/(ISNUMBER(SEARCH(辞書!$C$3:$C$202,ASC($B80)))*(辞書!$A$3:$A$202&lt;&gt;"")),辞書!$B$3:$B$202),"未判定"))</f>
        <v/>
      </c>
      <c r="E80" s="7">
        <f>IF($B80="","",IFERROR(LOOKUP(1,0/(ISNUMBER(SEARCH(辞書!$C$3:$C$202,ASC($B80)))*(辞書!$A$3:$A$202&lt;&gt;"")),辞書!$A$3:$A$202),""))</f>
        <v/>
      </c>
      <c r="F80" s="7">
        <f>IF($B80="","",IF($D80="未判定","未判定",IF(SUMPRODUCT(ISNUMBER(SEARCH(辞書!$C$3:$C$202,ASC($B80)))*(辞書!$A$3:$A$202&lt;&gt;"")*(辞書!$B$3:$B$202&lt;&gt;$D80))&gt;0,"要確認","")))</f>
        <v/>
      </c>
      <c r="G80" s="5" t="n"/>
      <c r="H80" s="7">
        <f>IF($B80="","",IF($G80&lt;&gt;"",$G80,IF($F80="",$D80,"")))</f>
        <v/>
      </c>
    </row>
    <row r="81">
      <c r="A81" s="4" t="n"/>
      <c r="B81" s="5" t="n"/>
      <c r="C81" s="6" t="n"/>
      <c r="D81" s="7">
        <f>IF($B81="","",IFERROR(LOOKUP(1,0/(ISNUMBER(SEARCH(辞書!$C$3:$C$202,ASC($B81)))*(辞書!$A$3:$A$202&lt;&gt;"")),辞書!$B$3:$B$202),"未判定"))</f>
        <v/>
      </c>
      <c r="E81" s="7">
        <f>IF($B81="","",IFERROR(LOOKUP(1,0/(ISNUMBER(SEARCH(辞書!$C$3:$C$202,ASC($B81)))*(辞書!$A$3:$A$202&lt;&gt;"")),辞書!$A$3:$A$202),""))</f>
        <v/>
      </c>
      <c r="F81" s="7">
        <f>IF($B81="","",IF($D81="未判定","未判定",IF(SUMPRODUCT(ISNUMBER(SEARCH(辞書!$C$3:$C$202,ASC($B81)))*(辞書!$A$3:$A$202&lt;&gt;"")*(辞書!$B$3:$B$202&lt;&gt;$D81))&gt;0,"要確認","")))</f>
        <v/>
      </c>
      <c r="G81" s="5" t="n"/>
      <c r="H81" s="7">
        <f>IF($B81="","",IF($G81&lt;&gt;"",$G81,IF($F81="",$D81,"")))</f>
        <v/>
      </c>
    </row>
    <row r="82">
      <c r="A82" s="4" t="n"/>
      <c r="B82" s="5" t="n"/>
      <c r="C82" s="6" t="n"/>
      <c r="D82" s="7">
        <f>IF($B82="","",IFERROR(LOOKUP(1,0/(ISNUMBER(SEARCH(辞書!$C$3:$C$202,ASC($B82)))*(辞書!$A$3:$A$202&lt;&gt;"")),辞書!$B$3:$B$202),"未判定"))</f>
        <v/>
      </c>
      <c r="E82" s="7">
        <f>IF($B82="","",IFERROR(LOOKUP(1,0/(ISNUMBER(SEARCH(辞書!$C$3:$C$202,ASC($B82)))*(辞書!$A$3:$A$202&lt;&gt;"")),辞書!$A$3:$A$202),""))</f>
        <v/>
      </c>
      <c r="F82" s="7">
        <f>IF($B82="","",IF($D82="未判定","未判定",IF(SUMPRODUCT(ISNUMBER(SEARCH(辞書!$C$3:$C$202,ASC($B82)))*(辞書!$A$3:$A$202&lt;&gt;"")*(辞書!$B$3:$B$202&lt;&gt;$D82))&gt;0,"要確認","")))</f>
        <v/>
      </c>
      <c r="G82" s="5" t="n"/>
      <c r="H82" s="7">
        <f>IF($B82="","",IF($G82&lt;&gt;"",$G82,IF($F82="",$D82,"")))</f>
        <v/>
      </c>
    </row>
    <row r="83">
      <c r="A83" s="4" t="n"/>
      <c r="B83" s="5" t="n"/>
      <c r="C83" s="6" t="n"/>
      <c r="D83" s="7">
        <f>IF($B83="","",IFERROR(LOOKUP(1,0/(ISNUMBER(SEARCH(辞書!$C$3:$C$202,ASC($B83)))*(辞書!$A$3:$A$202&lt;&gt;"")),辞書!$B$3:$B$202),"未判定"))</f>
        <v/>
      </c>
      <c r="E83" s="7">
        <f>IF($B83="","",IFERROR(LOOKUP(1,0/(ISNUMBER(SEARCH(辞書!$C$3:$C$202,ASC($B83)))*(辞書!$A$3:$A$202&lt;&gt;"")),辞書!$A$3:$A$202),""))</f>
        <v/>
      </c>
      <c r="F83" s="7">
        <f>IF($B83="","",IF($D83="未判定","未判定",IF(SUMPRODUCT(ISNUMBER(SEARCH(辞書!$C$3:$C$202,ASC($B83)))*(辞書!$A$3:$A$202&lt;&gt;"")*(辞書!$B$3:$B$202&lt;&gt;$D83))&gt;0,"要確認","")))</f>
        <v/>
      </c>
      <c r="G83" s="5" t="n"/>
      <c r="H83" s="7">
        <f>IF($B83="","",IF($G83&lt;&gt;"",$G83,IF($F83="",$D83,"")))</f>
        <v/>
      </c>
    </row>
    <row r="84">
      <c r="A84" s="4" t="n"/>
      <c r="B84" s="5" t="n"/>
      <c r="C84" s="6" t="n"/>
      <c r="D84" s="7">
        <f>IF($B84="","",IFERROR(LOOKUP(1,0/(ISNUMBER(SEARCH(辞書!$C$3:$C$202,ASC($B84)))*(辞書!$A$3:$A$202&lt;&gt;"")),辞書!$B$3:$B$202),"未判定"))</f>
        <v/>
      </c>
      <c r="E84" s="7">
        <f>IF($B84="","",IFERROR(LOOKUP(1,0/(ISNUMBER(SEARCH(辞書!$C$3:$C$202,ASC($B84)))*(辞書!$A$3:$A$202&lt;&gt;"")),辞書!$A$3:$A$202),""))</f>
        <v/>
      </c>
      <c r="F84" s="7">
        <f>IF($B84="","",IF($D84="未判定","未判定",IF(SUMPRODUCT(ISNUMBER(SEARCH(辞書!$C$3:$C$202,ASC($B84)))*(辞書!$A$3:$A$202&lt;&gt;"")*(辞書!$B$3:$B$202&lt;&gt;$D84))&gt;0,"要確認","")))</f>
        <v/>
      </c>
      <c r="G84" s="5" t="n"/>
      <c r="H84" s="7">
        <f>IF($B84="","",IF($G84&lt;&gt;"",$G84,IF($F84="",$D84,"")))</f>
        <v/>
      </c>
    </row>
    <row r="85">
      <c r="A85" s="4" t="n"/>
      <c r="B85" s="5" t="n"/>
      <c r="C85" s="6" t="n"/>
      <c r="D85" s="7">
        <f>IF($B85="","",IFERROR(LOOKUP(1,0/(ISNUMBER(SEARCH(辞書!$C$3:$C$202,ASC($B85)))*(辞書!$A$3:$A$202&lt;&gt;"")),辞書!$B$3:$B$202),"未判定"))</f>
        <v/>
      </c>
      <c r="E85" s="7">
        <f>IF($B85="","",IFERROR(LOOKUP(1,0/(ISNUMBER(SEARCH(辞書!$C$3:$C$202,ASC($B85)))*(辞書!$A$3:$A$202&lt;&gt;"")),辞書!$A$3:$A$202),""))</f>
        <v/>
      </c>
      <c r="F85" s="7">
        <f>IF($B85="","",IF($D85="未判定","未判定",IF(SUMPRODUCT(ISNUMBER(SEARCH(辞書!$C$3:$C$202,ASC($B85)))*(辞書!$A$3:$A$202&lt;&gt;"")*(辞書!$B$3:$B$202&lt;&gt;$D85))&gt;0,"要確認","")))</f>
        <v/>
      </c>
      <c r="G85" s="5" t="n"/>
      <c r="H85" s="7">
        <f>IF($B85="","",IF($G85&lt;&gt;"",$G85,IF($F85="",$D85,"")))</f>
        <v/>
      </c>
    </row>
    <row r="86">
      <c r="A86" s="4" t="n"/>
      <c r="B86" s="5" t="n"/>
      <c r="C86" s="6" t="n"/>
      <c r="D86" s="7">
        <f>IF($B86="","",IFERROR(LOOKUP(1,0/(ISNUMBER(SEARCH(辞書!$C$3:$C$202,ASC($B86)))*(辞書!$A$3:$A$202&lt;&gt;"")),辞書!$B$3:$B$202),"未判定"))</f>
        <v/>
      </c>
      <c r="E86" s="7">
        <f>IF($B86="","",IFERROR(LOOKUP(1,0/(ISNUMBER(SEARCH(辞書!$C$3:$C$202,ASC($B86)))*(辞書!$A$3:$A$202&lt;&gt;"")),辞書!$A$3:$A$202),""))</f>
        <v/>
      </c>
      <c r="F86" s="7">
        <f>IF($B86="","",IF($D86="未判定","未判定",IF(SUMPRODUCT(ISNUMBER(SEARCH(辞書!$C$3:$C$202,ASC($B86)))*(辞書!$A$3:$A$202&lt;&gt;"")*(辞書!$B$3:$B$202&lt;&gt;$D86))&gt;0,"要確認","")))</f>
        <v/>
      </c>
      <c r="G86" s="5" t="n"/>
      <c r="H86" s="7">
        <f>IF($B86="","",IF($G86&lt;&gt;"",$G86,IF($F86="",$D86,"")))</f>
        <v/>
      </c>
    </row>
    <row r="87">
      <c r="A87" s="4" t="n"/>
      <c r="B87" s="5" t="n"/>
      <c r="C87" s="6" t="n"/>
      <c r="D87" s="7">
        <f>IF($B87="","",IFERROR(LOOKUP(1,0/(ISNUMBER(SEARCH(辞書!$C$3:$C$202,ASC($B87)))*(辞書!$A$3:$A$202&lt;&gt;"")),辞書!$B$3:$B$202),"未判定"))</f>
        <v/>
      </c>
      <c r="E87" s="7">
        <f>IF($B87="","",IFERROR(LOOKUP(1,0/(ISNUMBER(SEARCH(辞書!$C$3:$C$202,ASC($B87)))*(辞書!$A$3:$A$202&lt;&gt;"")),辞書!$A$3:$A$202),""))</f>
        <v/>
      </c>
      <c r="F87" s="7">
        <f>IF($B87="","",IF($D87="未判定","未判定",IF(SUMPRODUCT(ISNUMBER(SEARCH(辞書!$C$3:$C$202,ASC($B87)))*(辞書!$A$3:$A$202&lt;&gt;"")*(辞書!$B$3:$B$202&lt;&gt;$D87))&gt;0,"要確認","")))</f>
        <v/>
      </c>
      <c r="G87" s="5" t="n"/>
      <c r="H87" s="7">
        <f>IF($B87="","",IF($G87&lt;&gt;"",$G87,IF($F87="",$D87,"")))</f>
        <v/>
      </c>
    </row>
    <row r="88">
      <c r="A88" s="4" t="n"/>
      <c r="B88" s="5" t="n"/>
      <c r="C88" s="6" t="n"/>
      <c r="D88" s="7">
        <f>IF($B88="","",IFERROR(LOOKUP(1,0/(ISNUMBER(SEARCH(辞書!$C$3:$C$202,ASC($B88)))*(辞書!$A$3:$A$202&lt;&gt;"")),辞書!$B$3:$B$202),"未判定"))</f>
        <v/>
      </c>
      <c r="E88" s="7">
        <f>IF($B88="","",IFERROR(LOOKUP(1,0/(ISNUMBER(SEARCH(辞書!$C$3:$C$202,ASC($B88)))*(辞書!$A$3:$A$202&lt;&gt;"")),辞書!$A$3:$A$202),""))</f>
        <v/>
      </c>
      <c r="F88" s="7">
        <f>IF($B88="","",IF($D88="未判定","未判定",IF(SUMPRODUCT(ISNUMBER(SEARCH(辞書!$C$3:$C$202,ASC($B88)))*(辞書!$A$3:$A$202&lt;&gt;"")*(辞書!$B$3:$B$202&lt;&gt;$D88))&gt;0,"要確認","")))</f>
        <v/>
      </c>
      <c r="G88" s="5" t="n"/>
      <c r="H88" s="7">
        <f>IF($B88="","",IF($G88&lt;&gt;"",$G88,IF($F88="",$D88,"")))</f>
        <v/>
      </c>
    </row>
    <row r="89">
      <c r="A89" s="4" t="n"/>
      <c r="B89" s="5" t="n"/>
      <c r="C89" s="6" t="n"/>
      <c r="D89" s="7">
        <f>IF($B89="","",IFERROR(LOOKUP(1,0/(ISNUMBER(SEARCH(辞書!$C$3:$C$202,ASC($B89)))*(辞書!$A$3:$A$202&lt;&gt;"")),辞書!$B$3:$B$202),"未判定"))</f>
        <v/>
      </c>
      <c r="E89" s="7">
        <f>IF($B89="","",IFERROR(LOOKUP(1,0/(ISNUMBER(SEARCH(辞書!$C$3:$C$202,ASC($B89)))*(辞書!$A$3:$A$202&lt;&gt;"")),辞書!$A$3:$A$202),""))</f>
        <v/>
      </c>
      <c r="F89" s="7">
        <f>IF($B89="","",IF($D89="未判定","未判定",IF(SUMPRODUCT(ISNUMBER(SEARCH(辞書!$C$3:$C$202,ASC($B89)))*(辞書!$A$3:$A$202&lt;&gt;"")*(辞書!$B$3:$B$202&lt;&gt;$D89))&gt;0,"要確認","")))</f>
        <v/>
      </c>
      <c r="G89" s="5" t="n"/>
      <c r="H89" s="7">
        <f>IF($B89="","",IF($G89&lt;&gt;"",$G89,IF($F89="",$D89,"")))</f>
        <v/>
      </c>
    </row>
    <row r="90">
      <c r="A90" s="4" t="n"/>
      <c r="B90" s="5" t="n"/>
      <c r="C90" s="6" t="n"/>
      <c r="D90" s="7">
        <f>IF($B90="","",IFERROR(LOOKUP(1,0/(ISNUMBER(SEARCH(辞書!$C$3:$C$202,ASC($B90)))*(辞書!$A$3:$A$202&lt;&gt;"")),辞書!$B$3:$B$202),"未判定"))</f>
        <v/>
      </c>
      <c r="E90" s="7">
        <f>IF($B90="","",IFERROR(LOOKUP(1,0/(ISNUMBER(SEARCH(辞書!$C$3:$C$202,ASC($B90)))*(辞書!$A$3:$A$202&lt;&gt;"")),辞書!$A$3:$A$202),""))</f>
        <v/>
      </c>
      <c r="F90" s="7">
        <f>IF($B90="","",IF($D90="未判定","未判定",IF(SUMPRODUCT(ISNUMBER(SEARCH(辞書!$C$3:$C$202,ASC($B90)))*(辞書!$A$3:$A$202&lt;&gt;"")*(辞書!$B$3:$B$202&lt;&gt;$D90))&gt;0,"要確認","")))</f>
        <v/>
      </c>
      <c r="G90" s="5" t="n"/>
      <c r="H90" s="7">
        <f>IF($B90="","",IF($G90&lt;&gt;"",$G90,IF($F90="",$D90,"")))</f>
        <v/>
      </c>
    </row>
    <row r="91">
      <c r="A91" s="4" t="n"/>
      <c r="B91" s="5" t="n"/>
      <c r="C91" s="6" t="n"/>
      <c r="D91" s="7">
        <f>IF($B91="","",IFERROR(LOOKUP(1,0/(ISNUMBER(SEARCH(辞書!$C$3:$C$202,ASC($B91)))*(辞書!$A$3:$A$202&lt;&gt;"")),辞書!$B$3:$B$202),"未判定"))</f>
        <v/>
      </c>
      <c r="E91" s="7">
        <f>IF($B91="","",IFERROR(LOOKUP(1,0/(ISNUMBER(SEARCH(辞書!$C$3:$C$202,ASC($B91)))*(辞書!$A$3:$A$202&lt;&gt;"")),辞書!$A$3:$A$202),""))</f>
        <v/>
      </c>
      <c r="F91" s="7">
        <f>IF($B91="","",IF($D91="未判定","未判定",IF(SUMPRODUCT(ISNUMBER(SEARCH(辞書!$C$3:$C$202,ASC($B91)))*(辞書!$A$3:$A$202&lt;&gt;"")*(辞書!$B$3:$B$202&lt;&gt;$D91))&gt;0,"要確認","")))</f>
        <v/>
      </c>
      <c r="G91" s="5" t="n"/>
      <c r="H91" s="7">
        <f>IF($B91="","",IF($G91&lt;&gt;"",$G91,IF($F91="",$D91,"")))</f>
        <v/>
      </c>
    </row>
    <row r="92">
      <c r="A92" s="4" t="n"/>
      <c r="B92" s="5" t="n"/>
      <c r="C92" s="6" t="n"/>
      <c r="D92" s="7">
        <f>IF($B92="","",IFERROR(LOOKUP(1,0/(ISNUMBER(SEARCH(辞書!$C$3:$C$202,ASC($B92)))*(辞書!$A$3:$A$202&lt;&gt;"")),辞書!$B$3:$B$202),"未判定"))</f>
        <v/>
      </c>
      <c r="E92" s="7">
        <f>IF($B92="","",IFERROR(LOOKUP(1,0/(ISNUMBER(SEARCH(辞書!$C$3:$C$202,ASC($B92)))*(辞書!$A$3:$A$202&lt;&gt;"")),辞書!$A$3:$A$202),""))</f>
        <v/>
      </c>
      <c r="F92" s="7">
        <f>IF($B92="","",IF($D92="未判定","未判定",IF(SUMPRODUCT(ISNUMBER(SEARCH(辞書!$C$3:$C$202,ASC($B92)))*(辞書!$A$3:$A$202&lt;&gt;"")*(辞書!$B$3:$B$202&lt;&gt;$D92))&gt;0,"要確認","")))</f>
        <v/>
      </c>
      <c r="G92" s="5" t="n"/>
      <c r="H92" s="7">
        <f>IF($B92="","",IF($G92&lt;&gt;"",$G92,IF($F92="",$D92,"")))</f>
        <v/>
      </c>
    </row>
    <row r="93">
      <c r="A93" s="4" t="n"/>
      <c r="B93" s="5" t="n"/>
      <c r="C93" s="6" t="n"/>
      <c r="D93" s="7">
        <f>IF($B93="","",IFERROR(LOOKUP(1,0/(ISNUMBER(SEARCH(辞書!$C$3:$C$202,ASC($B93)))*(辞書!$A$3:$A$202&lt;&gt;"")),辞書!$B$3:$B$202),"未判定"))</f>
        <v/>
      </c>
      <c r="E93" s="7">
        <f>IF($B93="","",IFERROR(LOOKUP(1,0/(ISNUMBER(SEARCH(辞書!$C$3:$C$202,ASC($B93)))*(辞書!$A$3:$A$202&lt;&gt;"")),辞書!$A$3:$A$202),""))</f>
        <v/>
      </c>
      <c r="F93" s="7">
        <f>IF($B93="","",IF($D93="未判定","未判定",IF(SUMPRODUCT(ISNUMBER(SEARCH(辞書!$C$3:$C$202,ASC($B93)))*(辞書!$A$3:$A$202&lt;&gt;"")*(辞書!$B$3:$B$202&lt;&gt;$D93))&gt;0,"要確認","")))</f>
        <v/>
      </c>
      <c r="G93" s="5" t="n"/>
      <c r="H93" s="7">
        <f>IF($B93="","",IF($G93&lt;&gt;"",$G93,IF($F93="",$D93,"")))</f>
        <v/>
      </c>
    </row>
    <row r="94">
      <c r="A94" s="4" t="n"/>
      <c r="B94" s="5" t="n"/>
      <c r="C94" s="6" t="n"/>
      <c r="D94" s="7">
        <f>IF($B94="","",IFERROR(LOOKUP(1,0/(ISNUMBER(SEARCH(辞書!$C$3:$C$202,ASC($B94)))*(辞書!$A$3:$A$202&lt;&gt;"")),辞書!$B$3:$B$202),"未判定"))</f>
        <v/>
      </c>
      <c r="E94" s="7">
        <f>IF($B94="","",IFERROR(LOOKUP(1,0/(ISNUMBER(SEARCH(辞書!$C$3:$C$202,ASC($B94)))*(辞書!$A$3:$A$202&lt;&gt;"")),辞書!$A$3:$A$202),""))</f>
        <v/>
      </c>
      <c r="F94" s="7">
        <f>IF($B94="","",IF($D94="未判定","未判定",IF(SUMPRODUCT(ISNUMBER(SEARCH(辞書!$C$3:$C$202,ASC($B94)))*(辞書!$A$3:$A$202&lt;&gt;"")*(辞書!$B$3:$B$202&lt;&gt;$D94))&gt;0,"要確認","")))</f>
        <v/>
      </c>
      <c r="G94" s="5" t="n"/>
      <c r="H94" s="7">
        <f>IF($B94="","",IF($G94&lt;&gt;"",$G94,IF($F94="",$D94,"")))</f>
        <v/>
      </c>
    </row>
    <row r="95">
      <c r="A95" s="4" t="n"/>
      <c r="B95" s="5" t="n"/>
      <c r="C95" s="6" t="n"/>
      <c r="D95" s="7">
        <f>IF($B95="","",IFERROR(LOOKUP(1,0/(ISNUMBER(SEARCH(辞書!$C$3:$C$202,ASC($B95)))*(辞書!$A$3:$A$202&lt;&gt;"")),辞書!$B$3:$B$202),"未判定"))</f>
        <v/>
      </c>
      <c r="E95" s="7">
        <f>IF($B95="","",IFERROR(LOOKUP(1,0/(ISNUMBER(SEARCH(辞書!$C$3:$C$202,ASC($B95)))*(辞書!$A$3:$A$202&lt;&gt;"")),辞書!$A$3:$A$202),""))</f>
        <v/>
      </c>
      <c r="F95" s="7">
        <f>IF($B95="","",IF($D95="未判定","未判定",IF(SUMPRODUCT(ISNUMBER(SEARCH(辞書!$C$3:$C$202,ASC($B95)))*(辞書!$A$3:$A$202&lt;&gt;"")*(辞書!$B$3:$B$202&lt;&gt;$D95))&gt;0,"要確認","")))</f>
        <v/>
      </c>
      <c r="G95" s="5" t="n"/>
      <c r="H95" s="7">
        <f>IF($B95="","",IF($G95&lt;&gt;"",$G95,IF($F95="",$D95,"")))</f>
        <v/>
      </c>
    </row>
    <row r="96">
      <c r="A96" s="4" t="n"/>
      <c r="B96" s="5" t="n"/>
      <c r="C96" s="6" t="n"/>
      <c r="D96" s="7">
        <f>IF($B96="","",IFERROR(LOOKUP(1,0/(ISNUMBER(SEARCH(辞書!$C$3:$C$202,ASC($B96)))*(辞書!$A$3:$A$202&lt;&gt;"")),辞書!$B$3:$B$202),"未判定"))</f>
        <v/>
      </c>
      <c r="E96" s="7">
        <f>IF($B96="","",IFERROR(LOOKUP(1,0/(ISNUMBER(SEARCH(辞書!$C$3:$C$202,ASC($B96)))*(辞書!$A$3:$A$202&lt;&gt;"")),辞書!$A$3:$A$202),""))</f>
        <v/>
      </c>
      <c r="F96" s="7">
        <f>IF($B96="","",IF($D96="未判定","未判定",IF(SUMPRODUCT(ISNUMBER(SEARCH(辞書!$C$3:$C$202,ASC($B96)))*(辞書!$A$3:$A$202&lt;&gt;"")*(辞書!$B$3:$B$202&lt;&gt;$D96))&gt;0,"要確認","")))</f>
        <v/>
      </c>
      <c r="G96" s="5" t="n"/>
      <c r="H96" s="7">
        <f>IF($B96="","",IF($G96&lt;&gt;"",$G96,IF($F96="",$D96,"")))</f>
        <v/>
      </c>
    </row>
    <row r="97">
      <c r="A97" s="4" t="n"/>
      <c r="B97" s="5" t="n"/>
      <c r="C97" s="6" t="n"/>
      <c r="D97" s="7">
        <f>IF($B97="","",IFERROR(LOOKUP(1,0/(ISNUMBER(SEARCH(辞書!$C$3:$C$202,ASC($B97)))*(辞書!$A$3:$A$202&lt;&gt;"")),辞書!$B$3:$B$202),"未判定"))</f>
        <v/>
      </c>
      <c r="E97" s="7">
        <f>IF($B97="","",IFERROR(LOOKUP(1,0/(ISNUMBER(SEARCH(辞書!$C$3:$C$202,ASC($B97)))*(辞書!$A$3:$A$202&lt;&gt;"")),辞書!$A$3:$A$202),""))</f>
        <v/>
      </c>
      <c r="F97" s="7">
        <f>IF($B97="","",IF($D97="未判定","未判定",IF(SUMPRODUCT(ISNUMBER(SEARCH(辞書!$C$3:$C$202,ASC($B97)))*(辞書!$A$3:$A$202&lt;&gt;"")*(辞書!$B$3:$B$202&lt;&gt;$D97))&gt;0,"要確認","")))</f>
        <v/>
      </c>
      <c r="G97" s="5" t="n"/>
      <c r="H97" s="7">
        <f>IF($B97="","",IF($G97&lt;&gt;"",$G97,IF($F97="",$D97,"")))</f>
        <v/>
      </c>
    </row>
    <row r="98">
      <c r="A98" s="4" t="n"/>
      <c r="B98" s="5" t="n"/>
      <c r="C98" s="6" t="n"/>
      <c r="D98" s="7">
        <f>IF($B98="","",IFERROR(LOOKUP(1,0/(ISNUMBER(SEARCH(辞書!$C$3:$C$202,ASC($B98)))*(辞書!$A$3:$A$202&lt;&gt;"")),辞書!$B$3:$B$202),"未判定"))</f>
        <v/>
      </c>
      <c r="E98" s="7">
        <f>IF($B98="","",IFERROR(LOOKUP(1,0/(ISNUMBER(SEARCH(辞書!$C$3:$C$202,ASC($B98)))*(辞書!$A$3:$A$202&lt;&gt;"")),辞書!$A$3:$A$202),""))</f>
        <v/>
      </c>
      <c r="F98" s="7">
        <f>IF($B98="","",IF($D98="未判定","未判定",IF(SUMPRODUCT(ISNUMBER(SEARCH(辞書!$C$3:$C$202,ASC($B98)))*(辞書!$A$3:$A$202&lt;&gt;"")*(辞書!$B$3:$B$202&lt;&gt;$D98))&gt;0,"要確認","")))</f>
        <v/>
      </c>
      <c r="G98" s="5" t="n"/>
      <c r="H98" s="7">
        <f>IF($B98="","",IF($G98&lt;&gt;"",$G98,IF($F98="",$D98,"")))</f>
        <v/>
      </c>
    </row>
    <row r="99">
      <c r="A99" s="4" t="n"/>
      <c r="B99" s="5" t="n"/>
      <c r="C99" s="6" t="n"/>
      <c r="D99" s="7">
        <f>IF($B99="","",IFERROR(LOOKUP(1,0/(ISNUMBER(SEARCH(辞書!$C$3:$C$202,ASC($B99)))*(辞書!$A$3:$A$202&lt;&gt;"")),辞書!$B$3:$B$202),"未判定"))</f>
        <v/>
      </c>
      <c r="E99" s="7">
        <f>IF($B99="","",IFERROR(LOOKUP(1,0/(ISNUMBER(SEARCH(辞書!$C$3:$C$202,ASC($B99)))*(辞書!$A$3:$A$202&lt;&gt;"")),辞書!$A$3:$A$202),""))</f>
        <v/>
      </c>
      <c r="F99" s="7">
        <f>IF($B99="","",IF($D99="未判定","未判定",IF(SUMPRODUCT(ISNUMBER(SEARCH(辞書!$C$3:$C$202,ASC($B99)))*(辞書!$A$3:$A$202&lt;&gt;"")*(辞書!$B$3:$B$202&lt;&gt;$D99))&gt;0,"要確認","")))</f>
        <v/>
      </c>
      <c r="G99" s="5" t="n"/>
      <c r="H99" s="7">
        <f>IF($B99="","",IF($G99&lt;&gt;"",$G99,IF($F99="",$D99,"")))</f>
        <v/>
      </c>
    </row>
    <row r="100">
      <c r="A100" s="4" t="n"/>
      <c r="B100" s="5" t="n"/>
      <c r="C100" s="6" t="n"/>
      <c r="D100" s="7">
        <f>IF($B100="","",IFERROR(LOOKUP(1,0/(ISNUMBER(SEARCH(辞書!$C$3:$C$202,ASC($B100)))*(辞書!$A$3:$A$202&lt;&gt;"")),辞書!$B$3:$B$202),"未判定"))</f>
        <v/>
      </c>
      <c r="E100" s="7">
        <f>IF($B100="","",IFERROR(LOOKUP(1,0/(ISNUMBER(SEARCH(辞書!$C$3:$C$202,ASC($B100)))*(辞書!$A$3:$A$202&lt;&gt;"")),辞書!$A$3:$A$202),""))</f>
        <v/>
      </c>
      <c r="F100" s="7">
        <f>IF($B100="","",IF($D100="未判定","未判定",IF(SUMPRODUCT(ISNUMBER(SEARCH(辞書!$C$3:$C$202,ASC($B100)))*(辞書!$A$3:$A$202&lt;&gt;"")*(辞書!$B$3:$B$202&lt;&gt;$D100))&gt;0,"要確認","")))</f>
        <v/>
      </c>
      <c r="G100" s="5" t="n"/>
      <c r="H100" s="7">
        <f>IF($B100="","",IF($G100&lt;&gt;"",$G100,IF($F100="",$D100,"")))</f>
        <v/>
      </c>
    </row>
    <row r="101">
      <c r="A101" s="4" t="n"/>
      <c r="B101" s="5" t="n"/>
      <c r="C101" s="6" t="n"/>
      <c r="D101" s="7">
        <f>IF($B101="","",IFERROR(LOOKUP(1,0/(ISNUMBER(SEARCH(辞書!$C$3:$C$202,ASC($B101)))*(辞書!$A$3:$A$202&lt;&gt;"")),辞書!$B$3:$B$202),"未判定"))</f>
        <v/>
      </c>
      <c r="E101" s="7">
        <f>IF($B101="","",IFERROR(LOOKUP(1,0/(ISNUMBER(SEARCH(辞書!$C$3:$C$202,ASC($B101)))*(辞書!$A$3:$A$202&lt;&gt;"")),辞書!$A$3:$A$202),""))</f>
        <v/>
      </c>
      <c r="F101" s="7">
        <f>IF($B101="","",IF($D101="未判定","未判定",IF(SUMPRODUCT(ISNUMBER(SEARCH(辞書!$C$3:$C$202,ASC($B101)))*(辞書!$A$3:$A$202&lt;&gt;"")*(辞書!$B$3:$B$202&lt;&gt;$D101))&gt;0,"要確認","")))</f>
        <v/>
      </c>
      <c r="G101" s="5" t="n"/>
      <c r="H101" s="7">
        <f>IF($B101="","",IF($G101&lt;&gt;"",$G101,IF($F101="",$D101,"")))</f>
        <v/>
      </c>
    </row>
    <row r="102">
      <c r="A102" s="4" t="n"/>
      <c r="B102" s="5" t="n"/>
      <c r="C102" s="6" t="n"/>
      <c r="D102" s="7">
        <f>IF($B102="","",IFERROR(LOOKUP(1,0/(ISNUMBER(SEARCH(辞書!$C$3:$C$202,ASC($B102)))*(辞書!$A$3:$A$202&lt;&gt;"")),辞書!$B$3:$B$202),"未判定"))</f>
        <v/>
      </c>
      <c r="E102" s="7">
        <f>IF($B102="","",IFERROR(LOOKUP(1,0/(ISNUMBER(SEARCH(辞書!$C$3:$C$202,ASC($B102)))*(辞書!$A$3:$A$202&lt;&gt;"")),辞書!$A$3:$A$202),""))</f>
        <v/>
      </c>
      <c r="F102" s="7">
        <f>IF($B102="","",IF($D102="未判定","未判定",IF(SUMPRODUCT(ISNUMBER(SEARCH(辞書!$C$3:$C$202,ASC($B102)))*(辞書!$A$3:$A$202&lt;&gt;"")*(辞書!$B$3:$B$202&lt;&gt;$D102))&gt;0,"要確認","")))</f>
        <v/>
      </c>
      <c r="G102" s="5" t="n"/>
      <c r="H102" s="7">
        <f>IF($B102="","",IF($G102&lt;&gt;"",$G102,IF($F102="",$D102,"")))</f>
        <v/>
      </c>
    </row>
    <row r="103">
      <c r="A103" s="4" t="n"/>
      <c r="B103" s="5" t="n"/>
      <c r="C103" s="6" t="n"/>
      <c r="D103" s="7">
        <f>IF($B103="","",IFERROR(LOOKUP(1,0/(ISNUMBER(SEARCH(辞書!$C$3:$C$202,ASC($B103)))*(辞書!$A$3:$A$202&lt;&gt;"")),辞書!$B$3:$B$202),"未判定"))</f>
        <v/>
      </c>
      <c r="E103" s="7">
        <f>IF($B103="","",IFERROR(LOOKUP(1,0/(ISNUMBER(SEARCH(辞書!$C$3:$C$202,ASC($B103)))*(辞書!$A$3:$A$202&lt;&gt;"")),辞書!$A$3:$A$202),""))</f>
        <v/>
      </c>
      <c r="F103" s="7">
        <f>IF($B103="","",IF($D103="未判定","未判定",IF(SUMPRODUCT(ISNUMBER(SEARCH(辞書!$C$3:$C$202,ASC($B103)))*(辞書!$A$3:$A$202&lt;&gt;"")*(辞書!$B$3:$B$202&lt;&gt;$D103))&gt;0,"要確認","")))</f>
        <v/>
      </c>
      <c r="G103" s="5" t="n"/>
      <c r="H103" s="7">
        <f>IF($B103="","",IF($G103&lt;&gt;"",$G103,IF($F103="",$D103,"")))</f>
        <v/>
      </c>
    </row>
    <row r="104">
      <c r="A104" s="4" t="n"/>
      <c r="B104" s="5" t="n"/>
      <c r="C104" s="6" t="n"/>
      <c r="D104" s="7">
        <f>IF($B104="","",IFERROR(LOOKUP(1,0/(ISNUMBER(SEARCH(辞書!$C$3:$C$202,ASC($B104)))*(辞書!$A$3:$A$202&lt;&gt;"")),辞書!$B$3:$B$202),"未判定"))</f>
        <v/>
      </c>
      <c r="E104" s="7">
        <f>IF($B104="","",IFERROR(LOOKUP(1,0/(ISNUMBER(SEARCH(辞書!$C$3:$C$202,ASC($B104)))*(辞書!$A$3:$A$202&lt;&gt;"")),辞書!$A$3:$A$202),""))</f>
        <v/>
      </c>
      <c r="F104" s="7">
        <f>IF($B104="","",IF($D104="未判定","未判定",IF(SUMPRODUCT(ISNUMBER(SEARCH(辞書!$C$3:$C$202,ASC($B104)))*(辞書!$A$3:$A$202&lt;&gt;"")*(辞書!$B$3:$B$202&lt;&gt;$D104))&gt;0,"要確認","")))</f>
        <v/>
      </c>
      <c r="G104" s="5" t="n"/>
      <c r="H104" s="7">
        <f>IF($B104="","",IF($G104&lt;&gt;"",$G104,IF($F104="",$D104,"")))</f>
        <v/>
      </c>
    </row>
    <row r="105">
      <c r="A105" s="4" t="n"/>
      <c r="B105" s="5" t="n"/>
      <c r="C105" s="6" t="n"/>
      <c r="D105" s="7">
        <f>IF($B105="","",IFERROR(LOOKUP(1,0/(ISNUMBER(SEARCH(辞書!$C$3:$C$202,ASC($B105)))*(辞書!$A$3:$A$202&lt;&gt;"")),辞書!$B$3:$B$202),"未判定"))</f>
        <v/>
      </c>
      <c r="E105" s="7">
        <f>IF($B105="","",IFERROR(LOOKUP(1,0/(ISNUMBER(SEARCH(辞書!$C$3:$C$202,ASC($B105)))*(辞書!$A$3:$A$202&lt;&gt;"")),辞書!$A$3:$A$202),""))</f>
        <v/>
      </c>
      <c r="F105" s="7">
        <f>IF($B105="","",IF($D105="未判定","未判定",IF(SUMPRODUCT(ISNUMBER(SEARCH(辞書!$C$3:$C$202,ASC($B105)))*(辞書!$A$3:$A$202&lt;&gt;"")*(辞書!$B$3:$B$202&lt;&gt;$D105))&gt;0,"要確認","")))</f>
        <v/>
      </c>
      <c r="G105" s="5" t="n"/>
      <c r="H105" s="7">
        <f>IF($B105="","",IF($G105&lt;&gt;"",$G105,IF($F105="",$D105,"")))</f>
        <v/>
      </c>
    </row>
    <row r="106">
      <c r="A106" s="4" t="n"/>
      <c r="B106" s="5" t="n"/>
      <c r="C106" s="6" t="n"/>
      <c r="D106" s="7">
        <f>IF($B106="","",IFERROR(LOOKUP(1,0/(ISNUMBER(SEARCH(辞書!$C$3:$C$202,ASC($B106)))*(辞書!$A$3:$A$202&lt;&gt;"")),辞書!$B$3:$B$202),"未判定"))</f>
        <v/>
      </c>
      <c r="E106" s="7">
        <f>IF($B106="","",IFERROR(LOOKUP(1,0/(ISNUMBER(SEARCH(辞書!$C$3:$C$202,ASC($B106)))*(辞書!$A$3:$A$202&lt;&gt;"")),辞書!$A$3:$A$202),""))</f>
        <v/>
      </c>
      <c r="F106" s="7">
        <f>IF($B106="","",IF($D106="未判定","未判定",IF(SUMPRODUCT(ISNUMBER(SEARCH(辞書!$C$3:$C$202,ASC($B106)))*(辞書!$A$3:$A$202&lt;&gt;"")*(辞書!$B$3:$B$202&lt;&gt;$D106))&gt;0,"要確認","")))</f>
        <v/>
      </c>
      <c r="G106" s="5" t="n"/>
      <c r="H106" s="7">
        <f>IF($B106="","",IF($G106&lt;&gt;"",$G106,IF($F106="",$D106,"")))</f>
        <v/>
      </c>
    </row>
    <row r="107">
      <c r="A107" s="4" t="n"/>
      <c r="B107" s="5" t="n"/>
      <c r="C107" s="6" t="n"/>
      <c r="D107" s="7">
        <f>IF($B107="","",IFERROR(LOOKUP(1,0/(ISNUMBER(SEARCH(辞書!$C$3:$C$202,ASC($B107)))*(辞書!$A$3:$A$202&lt;&gt;"")),辞書!$B$3:$B$202),"未判定"))</f>
        <v/>
      </c>
      <c r="E107" s="7">
        <f>IF($B107="","",IFERROR(LOOKUP(1,0/(ISNUMBER(SEARCH(辞書!$C$3:$C$202,ASC($B107)))*(辞書!$A$3:$A$202&lt;&gt;"")),辞書!$A$3:$A$202),""))</f>
        <v/>
      </c>
      <c r="F107" s="7">
        <f>IF($B107="","",IF($D107="未判定","未判定",IF(SUMPRODUCT(ISNUMBER(SEARCH(辞書!$C$3:$C$202,ASC($B107)))*(辞書!$A$3:$A$202&lt;&gt;"")*(辞書!$B$3:$B$202&lt;&gt;$D107))&gt;0,"要確認","")))</f>
        <v/>
      </c>
      <c r="G107" s="5" t="n"/>
      <c r="H107" s="7">
        <f>IF($B107="","",IF($G107&lt;&gt;"",$G107,IF($F107="",$D107,"")))</f>
        <v/>
      </c>
    </row>
    <row r="108">
      <c r="A108" s="4" t="n"/>
      <c r="B108" s="5" t="n"/>
      <c r="C108" s="6" t="n"/>
      <c r="D108" s="7">
        <f>IF($B108="","",IFERROR(LOOKUP(1,0/(ISNUMBER(SEARCH(辞書!$C$3:$C$202,ASC($B108)))*(辞書!$A$3:$A$202&lt;&gt;"")),辞書!$B$3:$B$202),"未判定"))</f>
        <v/>
      </c>
      <c r="E108" s="7">
        <f>IF($B108="","",IFERROR(LOOKUP(1,0/(ISNUMBER(SEARCH(辞書!$C$3:$C$202,ASC($B108)))*(辞書!$A$3:$A$202&lt;&gt;"")),辞書!$A$3:$A$202),""))</f>
        <v/>
      </c>
      <c r="F108" s="7">
        <f>IF($B108="","",IF($D108="未判定","未判定",IF(SUMPRODUCT(ISNUMBER(SEARCH(辞書!$C$3:$C$202,ASC($B108)))*(辞書!$A$3:$A$202&lt;&gt;"")*(辞書!$B$3:$B$202&lt;&gt;$D108))&gt;0,"要確認","")))</f>
        <v/>
      </c>
      <c r="G108" s="5" t="n"/>
      <c r="H108" s="7">
        <f>IF($B108="","",IF($G108&lt;&gt;"",$G108,IF($F108="",$D108,"")))</f>
        <v/>
      </c>
    </row>
    <row r="109">
      <c r="A109" s="4" t="n"/>
      <c r="B109" s="5" t="n"/>
      <c r="C109" s="6" t="n"/>
      <c r="D109" s="7">
        <f>IF($B109="","",IFERROR(LOOKUP(1,0/(ISNUMBER(SEARCH(辞書!$C$3:$C$202,ASC($B109)))*(辞書!$A$3:$A$202&lt;&gt;"")),辞書!$B$3:$B$202),"未判定"))</f>
        <v/>
      </c>
      <c r="E109" s="7">
        <f>IF($B109="","",IFERROR(LOOKUP(1,0/(ISNUMBER(SEARCH(辞書!$C$3:$C$202,ASC($B109)))*(辞書!$A$3:$A$202&lt;&gt;"")),辞書!$A$3:$A$202),""))</f>
        <v/>
      </c>
      <c r="F109" s="7">
        <f>IF($B109="","",IF($D109="未判定","未判定",IF(SUMPRODUCT(ISNUMBER(SEARCH(辞書!$C$3:$C$202,ASC($B109)))*(辞書!$A$3:$A$202&lt;&gt;"")*(辞書!$B$3:$B$202&lt;&gt;$D109))&gt;0,"要確認","")))</f>
        <v/>
      </c>
      <c r="G109" s="5" t="n"/>
      <c r="H109" s="7">
        <f>IF($B109="","",IF($G109&lt;&gt;"",$G109,IF($F109="",$D109,"")))</f>
        <v/>
      </c>
    </row>
    <row r="110">
      <c r="A110" s="4" t="n"/>
      <c r="B110" s="5" t="n"/>
      <c r="C110" s="6" t="n"/>
      <c r="D110" s="7">
        <f>IF($B110="","",IFERROR(LOOKUP(1,0/(ISNUMBER(SEARCH(辞書!$C$3:$C$202,ASC($B110)))*(辞書!$A$3:$A$202&lt;&gt;"")),辞書!$B$3:$B$202),"未判定"))</f>
        <v/>
      </c>
      <c r="E110" s="7">
        <f>IF($B110="","",IFERROR(LOOKUP(1,0/(ISNUMBER(SEARCH(辞書!$C$3:$C$202,ASC($B110)))*(辞書!$A$3:$A$202&lt;&gt;"")),辞書!$A$3:$A$202),""))</f>
        <v/>
      </c>
      <c r="F110" s="7">
        <f>IF($B110="","",IF($D110="未判定","未判定",IF(SUMPRODUCT(ISNUMBER(SEARCH(辞書!$C$3:$C$202,ASC($B110)))*(辞書!$A$3:$A$202&lt;&gt;"")*(辞書!$B$3:$B$202&lt;&gt;$D110))&gt;0,"要確認","")))</f>
        <v/>
      </c>
      <c r="G110" s="5" t="n"/>
      <c r="H110" s="7">
        <f>IF($B110="","",IF($G110&lt;&gt;"",$G110,IF($F110="",$D110,"")))</f>
        <v/>
      </c>
    </row>
    <row r="111">
      <c r="A111" s="4" t="n"/>
      <c r="B111" s="5" t="n"/>
      <c r="C111" s="6" t="n"/>
      <c r="D111" s="7">
        <f>IF($B111="","",IFERROR(LOOKUP(1,0/(ISNUMBER(SEARCH(辞書!$C$3:$C$202,ASC($B111)))*(辞書!$A$3:$A$202&lt;&gt;"")),辞書!$B$3:$B$202),"未判定"))</f>
        <v/>
      </c>
      <c r="E111" s="7">
        <f>IF($B111="","",IFERROR(LOOKUP(1,0/(ISNUMBER(SEARCH(辞書!$C$3:$C$202,ASC($B111)))*(辞書!$A$3:$A$202&lt;&gt;"")),辞書!$A$3:$A$202),""))</f>
        <v/>
      </c>
      <c r="F111" s="7">
        <f>IF($B111="","",IF($D111="未判定","未判定",IF(SUMPRODUCT(ISNUMBER(SEARCH(辞書!$C$3:$C$202,ASC($B111)))*(辞書!$A$3:$A$202&lt;&gt;"")*(辞書!$B$3:$B$202&lt;&gt;$D111))&gt;0,"要確認","")))</f>
        <v/>
      </c>
      <c r="G111" s="5" t="n"/>
      <c r="H111" s="7">
        <f>IF($B111="","",IF($G111&lt;&gt;"",$G111,IF($F111="",$D111,"")))</f>
        <v/>
      </c>
    </row>
    <row r="112">
      <c r="A112" s="4" t="n"/>
      <c r="B112" s="5" t="n"/>
      <c r="C112" s="6" t="n"/>
      <c r="D112" s="7">
        <f>IF($B112="","",IFERROR(LOOKUP(1,0/(ISNUMBER(SEARCH(辞書!$C$3:$C$202,ASC($B112)))*(辞書!$A$3:$A$202&lt;&gt;"")),辞書!$B$3:$B$202),"未判定"))</f>
        <v/>
      </c>
      <c r="E112" s="7">
        <f>IF($B112="","",IFERROR(LOOKUP(1,0/(ISNUMBER(SEARCH(辞書!$C$3:$C$202,ASC($B112)))*(辞書!$A$3:$A$202&lt;&gt;"")),辞書!$A$3:$A$202),""))</f>
        <v/>
      </c>
      <c r="F112" s="7">
        <f>IF($B112="","",IF($D112="未判定","未判定",IF(SUMPRODUCT(ISNUMBER(SEARCH(辞書!$C$3:$C$202,ASC($B112)))*(辞書!$A$3:$A$202&lt;&gt;"")*(辞書!$B$3:$B$202&lt;&gt;$D112))&gt;0,"要確認","")))</f>
        <v/>
      </c>
      <c r="G112" s="5" t="n"/>
      <c r="H112" s="7">
        <f>IF($B112="","",IF($G112&lt;&gt;"",$G112,IF($F112="",$D112,"")))</f>
        <v/>
      </c>
    </row>
    <row r="113">
      <c r="A113" s="4" t="n"/>
      <c r="B113" s="5" t="n"/>
      <c r="C113" s="6" t="n"/>
      <c r="D113" s="7">
        <f>IF($B113="","",IFERROR(LOOKUP(1,0/(ISNUMBER(SEARCH(辞書!$C$3:$C$202,ASC($B113)))*(辞書!$A$3:$A$202&lt;&gt;"")),辞書!$B$3:$B$202),"未判定"))</f>
        <v/>
      </c>
      <c r="E113" s="7">
        <f>IF($B113="","",IFERROR(LOOKUP(1,0/(ISNUMBER(SEARCH(辞書!$C$3:$C$202,ASC($B113)))*(辞書!$A$3:$A$202&lt;&gt;"")),辞書!$A$3:$A$202),""))</f>
        <v/>
      </c>
      <c r="F113" s="7">
        <f>IF($B113="","",IF($D113="未判定","未判定",IF(SUMPRODUCT(ISNUMBER(SEARCH(辞書!$C$3:$C$202,ASC($B113)))*(辞書!$A$3:$A$202&lt;&gt;"")*(辞書!$B$3:$B$202&lt;&gt;$D113))&gt;0,"要確認","")))</f>
        <v/>
      </c>
      <c r="G113" s="5" t="n"/>
      <c r="H113" s="7">
        <f>IF($B113="","",IF($G113&lt;&gt;"",$G113,IF($F113="",$D113,"")))</f>
        <v/>
      </c>
    </row>
    <row r="114">
      <c r="A114" s="4" t="n"/>
      <c r="B114" s="5" t="n"/>
      <c r="C114" s="6" t="n"/>
      <c r="D114" s="7">
        <f>IF($B114="","",IFERROR(LOOKUP(1,0/(ISNUMBER(SEARCH(辞書!$C$3:$C$202,ASC($B114)))*(辞書!$A$3:$A$202&lt;&gt;"")),辞書!$B$3:$B$202),"未判定"))</f>
        <v/>
      </c>
      <c r="E114" s="7">
        <f>IF($B114="","",IFERROR(LOOKUP(1,0/(ISNUMBER(SEARCH(辞書!$C$3:$C$202,ASC($B114)))*(辞書!$A$3:$A$202&lt;&gt;"")),辞書!$A$3:$A$202),""))</f>
        <v/>
      </c>
      <c r="F114" s="7">
        <f>IF($B114="","",IF($D114="未判定","未判定",IF(SUMPRODUCT(ISNUMBER(SEARCH(辞書!$C$3:$C$202,ASC($B114)))*(辞書!$A$3:$A$202&lt;&gt;"")*(辞書!$B$3:$B$202&lt;&gt;$D114))&gt;0,"要確認","")))</f>
        <v/>
      </c>
      <c r="G114" s="5" t="n"/>
      <c r="H114" s="7">
        <f>IF($B114="","",IF($G114&lt;&gt;"",$G114,IF($F114="",$D114,"")))</f>
        <v/>
      </c>
    </row>
    <row r="115">
      <c r="A115" s="4" t="n"/>
      <c r="B115" s="5" t="n"/>
      <c r="C115" s="6" t="n"/>
      <c r="D115" s="7">
        <f>IF($B115="","",IFERROR(LOOKUP(1,0/(ISNUMBER(SEARCH(辞書!$C$3:$C$202,ASC($B115)))*(辞書!$A$3:$A$202&lt;&gt;"")),辞書!$B$3:$B$202),"未判定"))</f>
        <v/>
      </c>
      <c r="E115" s="7">
        <f>IF($B115="","",IFERROR(LOOKUP(1,0/(ISNUMBER(SEARCH(辞書!$C$3:$C$202,ASC($B115)))*(辞書!$A$3:$A$202&lt;&gt;"")),辞書!$A$3:$A$202),""))</f>
        <v/>
      </c>
      <c r="F115" s="7">
        <f>IF($B115="","",IF($D115="未判定","未判定",IF(SUMPRODUCT(ISNUMBER(SEARCH(辞書!$C$3:$C$202,ASC($B115)))*(辞書!$A$3:$A$202&lt;&gt;"")*(辞書!$B$3:$B$202&lt;&gt;$D115))&gt;0,"要確認","")))</f>
        <v/>
      </c>
      <c r="G115" s="5" t="n"/>
      <c r="H115" s="7">
        <f>IF($B115="","",IF($G115&lt;&gt;"",$G115,IF($F115="",$D115,"")))</f>
        <v/>
      </c>
    </row>
    <row r="116">
      <c r="A116" s="4" t="n"/>
      <c r="B116" s="5" t="n"/>
      <c r="C116" s="6" t="n"/>
      <c r="D116" s="7">
        <f>IF($B116="","",IFERROR(LOOKUP(1,0/(ISNUMBER(SEARCH(辞書!$C$3:$C$202,ASC($B116)))*(辞書!$A$3:$A$202&lt;&gt;"")),辞書!$B$3:$B$202),"未判定"))</f>
        <v/>
      </c>
      <c r="E116" s="7">
        <f>IF($B116="","",IFERROR(LOOKUP(1,0/(ISNUMBER(SEARCH(辞書!$C$3:$C$202,ASC($B116)))*(辞書!$A$3:$A$202&lt;&gt;"")),辞書!$A$3:$A$202),""))</f>
        <v/>
      </c>
      <c r="F116" s="7">
        <f>IF($B116="","",IF($D116="未判定","未判定",IF(SUMPRODUCT(ISNUMBER(SEARCH(辞書!$C$3:$C$202,ASC($B116)))*(辞書!$A$3:$A$202&lt;&gt;"")*(辞書!$B$3:$B$202&lt;&gt;$D116))&gt;0,"要確認","")))</f>
        <v/>
      </c>
      <c r="G116" s="5" t="n"/>
      <c r="H116" s="7">
        <f>IF($B116="","",IF($G116&lt;&gt;"",$G116,IF($F116="",$D116,"")))</f>
        <v/>
      </c>
    </row>
    <row r="117">
      <c r="A117" s="4" t="n"/>
      <c r="B117" s="5" t="n"/>
      <c r="C117" s="6" t="n"/>
      <c r="D117" s="7">
        <f>IF($B117="","",IFERROR(LOOKUP(1,0/(ISNUMBER(SEARCH(辞書!$C$3:$C$202,ASC($B117)))*(辞書!$A$3:$A$202&lt;&gt;"")),辞書!$B$3:$B$202),"未判定"))</f>
        <v/>
      </c>
      <c r="E117" s="7">
        <f>IF($B117="","",IFERROR(LOOKUP(1,0/(ISNUMBER(SEARCH(辞書!$C$3:$C$202,ASC($B117)))*(辞書!$A$3:$A$202&lt;&gt;"")),辞書!$A$3:$A$202),""))</f>
        <v/>
      </c>
      <c r="F117" s="7">
        <f>IF($B117="","",IF($D117="未判定","未判定",IF(SUMPRODUCT(ISNUMBER(SEARCH(辞書!$C$3:$C$202,ASC($B117)))*(辞書!$A$3:$A$202&lt;&gt;"")*(辞書!$B$3:$B$202&lt;&gt;$D117))&gt;0,"要確認","")))</f>
        <v/>
      </c>
      <c r="G117" s="5" t="n"/>
      <c r="H117" s="7">
        <f>IF($B117="","",IF($G117&lt;&gt;"",$G117,IF($F117="",$D117,"")))</f>
        <v/>
      </c>
    </row>
    <row r="118">
      <c r="A118" s="4" t="n"/>
      <c r="B118" s="5" t="n"/>
      <c r="C118" s="6" t="n"/>
      <c r="D118" s="7">
        <f>IF($B118="","",IFERROR(LOOKUP(1,0/(ISNUMBER(SEARCH(辞書!$C$3:$C$202,ASC($B118)))*(辞書!$A$3:$A$202&lt;&gt;"")),辞書!$B$3:$B$202),"未判定"))</f>
        <v/>
      </c>
      <c r="E118" s="7">
        <f>IF($B118="","",IFERROR(LOOKUP(1,0/(ISNUMBER(SEARCH(辞書!$C$3:$C$202,ASC($B118)))*(辞書!$A$3:$A$202&lt;&gt;"")),辞書!$A$3:$A$202),""))</f>
        <v/>
      </c>
      <c r="F118" s="7">
        <f>IF($B118="","",IF($D118="未判定","未判定",IF(SUMPRODUCT(ISNUMBER(SEARCH(辞書!$C$3:$C$202,ASC($B118)))*(辞書!$A$3:$A$202&lt;&gt;"")*(辞書!$B$3:$B$202&lt;&gt;$D118))&gt;0,"要確認","")))</f>
        <v/>
      </c>
      <c r="G118" s="5" t="n"/>
      <c r="H118" s="7">
        <f>IF($B118="","",IF($G118&lt;&gt;"",$G118,IF($F118="",$D118,"")))</f>
        <v/>
      </c>
    </row>
    <row r="119">
      <c r="A119" s="4" t="n"/>
      <c r="B119" s="5" t="n"/>
      <c r="C119" s="6" t="n"/>
      <c r="D119" s="7">
        <f>IF($B119="","",IFERROR(LOOKUP(1,0/(ISNUMBER(SEARCH(辞書!$C$3:$C$202,ASC($B119)))*(辞書!$A$3:$A$202&lt;&gt;"")),辞書!$B$3:$B$202),"未判定"))</f>
        <v/>
      </c>
      <c r="E119" s="7">
        <f>IF($B119="","",IFERROR(LOOKUP(1,0/(ISNUMBER(SEARCH(辞書!$C$3:$C$202,ASC($B119)))*(辞書!$A$3:$A$202&lt;&gt;"")),辞書!$A$3:$A$202),""))</f>
        <v/>
      </c>
      <c r="F119" s="7">
        <f>IF($B119="","",IF($D119="未判定","未判定",IF(SUMPRODUCT(ISNUMBER(SEARCH(辞書!$C$3:$C$202,ASC($B119)))*(辞書!$A$3:$A$202&lt;&gt;"")*(辞書!$B$3:$B$202&lt;&gt;$D119))&gt;0,"要確認","")))</f>
        <v/>
      </c>
      <c r="G119" s="5" t="n"/>
      <c r="H119" s="7">
        <f>IF($B119="","",IF($G119&lt;&gt;"",$G119,IF($F119="",$D119,"")))</f>
        <v/>
      </c>
    </row>
    <row r="120">
      <c r="A120" s="4" t="n"/>
      <c r="B120" s="5" t="n"/>
      <c r="C120" s="6" t="n"/>
      <c r="D120" s="7">
        <f>IF($B120="","",IFERROR(LOOKUP(1,0/(ISNUMBER(SEARCH(辞書!$C$3:$C$202,ASC($B120)))*(辞書!$A$3:$A$202&lt;&gt;"")),辞書!$B$3:$B$202),"未判定"))</f>
        <v/>
      </c>
      <c r="E120" s="7">
        <f>IF($B120="","",IFERROR(LOOKUP(1,0/(ISNUMBER(SEARCH(辞書!$C$3:$C$202,ASC($B120)))*(辞書!$A$3:$A$202&lt;&gt;"")),辞書!$A$3:$A$202),""))</f>
        <v/>
      </c>
      <c r="F120" s="7">
        <f>IF($B120="","",IF($D120="未判定","未判定",IF(SUMPRODUCT(ISNUMBER(SEARCH(辞書!$C$3:$C$202,ASC($B120)))*(辞書!$A$3:$A$202&lt;&gt;"")*(辞書!$B$3:$B$202&lt;&gt;$D120))&gt;0,"要確認","")))</f>
        <v/>
      </c>
      <c r="G120" s="5" t="n"/>
      <c r="H120" s="7">
        <f>IF($B120="","",IF($G120&lt;&gt;"",$G120,IF($F120="",$D120,"")))</f>
        <v/>
      </c>
    </row>
    <row r="121">
      <c r="A121" s="4" t="n"/>
      <c r="B121" s="5" t="n"/>
      <c r="C121" s="6" t="n"/>
      <c r="D121" s="7">
        <f>IF($B121="","",IFERROR(LOOKUP(1,0/(ISNUMBER(SEARCH(辞書!$C$3:$C$202,ASC($B121)))*(辞書!$A$3:$A$202&lt;&gt;"")),辞書!$B$3:$B$202),"未判定"))</f>
        <v/>
      </c>
      <c r="E121" s="7">
        <f>IF($B121="","",IFERROR(LOOKUP(1,0/(ISNUMBER(SEARCH(辞書!$C$3:$C$202,ASC($B121)))*(辞書!$A$3:$A$202&lt;&gt;"")),辞書!$A$3:$A$202),""))</f>
        <v/>
      </c>
      <c r="F121" s="7">
        <f>IF($B121="","",IF($D121="未判定","未判定",IF(SUMPRODUCT(ISNUMBER(SEARCH(辞書!$C$3:$C$202,ASC($B121)))*(辞書!$A$3:$A$202&lt;&gt;"")*(辞書!$B$3:$B$202&lt;&gt;$D121))&gt;0,"要確認","")))</f>
        <v/>
      </c>
      <c r="G121" s="5" t="n"/>
      <c r="H121" s="7">
        <f>IF($B121="","",IF($G121&lt;&gt;"",$G121,IF($F121="",$D121,"")))</f>
        <v/>
      </c>
    </row>
    <row r="122">
      <c r="A122" s="4" t="n"/>
      <c r="B122" s="5" t="n"/>
      <c r="C122" s="6" t="n"/>
      <c r="D122" s="7">
        <f>IF($B122="","",IFERROR(LOOKUP(1,0/(ISNUMBER(SEARCH(辞書!$C$3:$C$202,ASC($B122)))*(辞書!$A$3:$A$202&lt;&gt;"")),辞書!$B$3:$B$202),"未判定"))</f>
        <v/>
      </c>
      <c r="E122" s="7">
        <f>IF($B122="","",IFERROR(LOOKUP(1,0/(ISNUMBER(SEARCH(辞書!$C$3:$C$202,ASC($B122)))*(辞書!$A$3:$A$202&lt;&gt;"")),辞書!$A$3:$A$202),""))</f>
        <v/>
      </c>
      <c r="F122" s="7">
        <f>IF($B122="","",IF($D122="未判定","未判定",IF(SUMPRODUCT(ISNUMBER(SEARCH(辞書!$C$3:$C$202,ASC($B122)))*(辞書!$A$3:$A$202&lt;&gt;"")*(辞書!$B$3:$B$202&lt;&gt;$D122))&gt;0,"要確認","")))</f>
        <v/>
      </c>
      <c r="G122" s="5" t="n"/>
      <c r="H122" s="7">
        <f>IF($B122="","",IF($G122&lt;&gt;"",$G122,IF($F122="",$D122,"")))</f>
        <v/>
      </c>
    </row>
    <row r="123">
      <c r="A123" s="4" t="n"/>
      <c r="B123" s="5" t="n"/>
      <c r="C123" s="6" t="n"/>
      <c r="D123" s="7">
        <f>IF($B123="","",IFERROR(LOOKUP(1,0/(ISNUMBER(SEARCH(辞書!$C$3:$C$202,ASC($B123)))*(辞書!$A$3:$A$202&lt;&gt;"")),辞書!$B$3:$B$202),"未判定"))</f>
        <v/>
      </c>
      <c r="E123" s="7">
        <f>IF($B123="","",IFERROR(LOOKUP(1,0/(ISNUMBER(SEARCH(辞書!$C$3:$C$202,ASC($B123)))*(辞書!$A$3:$A$202&lt;&gt;"")),辞書!$A$3:$A$202),""))</f>
        <v/>
      </c>
      <c r="F123" s="7">
        <f>IF($B123="","",IF($D123="未判定","未判定",IF(SUMPRODUCT(ISNUMBER(SEARCH(辞書!$C$3:$C$202,ASC($B123)))*(辞書!$A$3:$A$202&lt;&gt;"")*(辞書!$B$3:$B$202&lt;&gt;$D123))&gt;0,"要確認","")))</f>
        <v/>
      </c>
      <c r="G123" s="5" t="n"/>
      <c r="H123" s="7">
        <f>IF($B123="","",IF($G123&lt;&gt;"",$G123,IF($F123="",$D123,"")))</f>
        <v/>
      </c>
    </row>
    <row r="124">
      <c r="A124" s="4" t="n"/>
      <c r="B124" s="5" t="n"/>
      <c r="C124" s="6" t="n"/>
      <c r="D124" s="7">
        <f>IF($B124="","",IFERROR(LOOKUP(1,0/(ISNUMBER(SEARCH(辞書!$C$3:$C$202,ASC($B124)))*(辞書!$A$3:$A$202&lt;&gt;"")),辞書!$B$3:$B$202),"未判定"))</f>
        <v/>
      </c>
      <c r="E124" s="7">
        <f>IF($B124="","",IFERROR(LOOKUP(1,0/(ISNUMBER(SEARCH(辞書!$C$3:$C$202,ASC($B124)))*(辞書!$A$3:$A$202&lt;&gt;"")),辞書!$A$3:$A$202),""))</f>
        <v/>
      </c>
      <c r="F124" s="7">
        <f>IF($B124="","",IF($D124="未判定","未判定",IF(SUMPRODUCT(ISNUMBER(SEARCH(辞書!$C$3:$C$202,ASC($B124)))*(辞書!$A$3:$A$202&lt;&gt;"")*(辞書!$B$3:$B$202&lt;&gt;$D124))&gt;0,"要確認","")))</f>
        <v/>
      </c>
      <c r="G124" s="5" t="n"/>
      <c r="H124" s="7">
        <f>IF($B124="","",IF($G124&lt;&gt;"",$G124,IF($F124="",$D124,"")))</f>
        <v/>
      </c>
    </row>
    <row r="125">
      <c r="A125" s="4" t="n"/>
      <c r="B125" s="5" t="n"/>
      <c r="C125" s="6" t="n"/>
      <c r="D125" s="7">
        <f>IF($B125="","",IFERROR(LOOKUP(1,0/(ISNUMBER(SEARCH(辞書!$C$3:$C$202,ASC($B125)))*(辞書!$A$3:$A$202&lt;&gt;"")),辞書!$B$3:$B$202),"未判定"))</f>
        <v/>
      </c>
      <c r="E125" s="7">
        <f>IF($B125="","",IFERROR(LOOKUP(1,0/(ISNUMBER(SEARCH(辞書!$C$3:$C$202,ASC($B125)))*(辞書!$A$3:$A$202&lt;&gt;"")),辞書!$A$3:$A$202),""))</f>
        <v/>
      </c>
      <c r="F125" s="7">
        <f>IF($B125="","",IF($D125="未判定","未判定",IF(SUMPRODUCT(ISNUMBER(SEARCH(辞書!$C$3:$C$202,ASC($B125)))*(辞書!$A$3:$A$202&lt;&gt;"")*(辞書!$B$3:$B$202&lt;&gt;$D125))&gt;0,"要確認","")))</f>
        <v/>
      </c>
      <c r="G125" s="5" t="n"/>
      <c r="H125" s="7">
        <f>IF($B125="","",IF($G125&lt;&gt;"",$G125,IF($F125="",$D125,"")))</f>
        <v/>
      </c>
    </row>
    <row r="126">
      <c r="A126" s="4" t="n"/>
      <c r="B126" s="5" t="n"/>
      <c r="C126" s="6" t="n"/>
      <c r="D126" s="7">
        <f>IF($B126="","",IFERROR(LOOKUP(1,0/(ISNUMBER(SEARCH(辞書!$C$3:$C$202,ASC($B126)))*(辞書!$A$3:$A$202&lt;&gt;"")),辞書!$B$3:$B$202),"未判定"))</f>
        <v/>
      </c>
      <c r="E126" s="7">
        <f>IF($B126="","",IFERROR(LOOKUP(1,0/(ISNUMBER(SEARCH(辞書!$C$3:$C$202,ASC($B126)))*(辞書!$A$3:$A$202&lt;&gt;"")),辞書!$A$3:$A$202),""))</f>
        <v/>
      </c>
      <c r="F126" s="7">
        <f>IF($B126="","",IF($D126="未判定","未判定",IF(SUMPRODUCT(ISNUMBER(SEARCH(辞書!$C$3:$C$202,ASC($B126)))*(辞書!$A$3:$A$202&lt;&gt;"")*(辞書!$B$3:$B$202&lt;&gt;$D126))&gt;0,"要確認","")))</f>
        <v/>
      </c>
      <c r="G126" s="5" t="n"/>
      <c r="H126" s="7">
        <f>IF($B126="","",IF($G126&lt;&gt;"",$G126,IF($F126="",$D126,"")))</f>
        <v/>
      </c>
    </row>
    <row r="127">
      <c r="A127" s="4" t="n"/>
      <c r="B127" s="5" t="n"/>
      <c r="C127" s="6" t="n"/>
      <c r="D127" s="7">
        <f>IF($B127="","",IFERROR(LOOKUP(1,0/(ISNUMBER(SEARCH(辞書!$C$3:$C$202,ASC($B127)))*(辞書!$A$3:$A$202&lt;&gt;"")),辞書!$B$3:$B$202),"未判定"))</f>
        <v/>
      </c>
      <c r="E127" s="7">
        <f>IF($B127="","",IFERROR(LOOKUP(1,0/(ISNUMBER(SEARCH(辞書!$C$3:$C$202,ASC($B127)))*(辞書!$A$3:$A$202&lt;&gt;"")),辞書!$A$3:$A$202),""))</f>
        <v/>
      </c>
      <c r="F127" s="7">
        <f>IF($B127="","",IF($D127="未判定","未判定",IF(SUMPRODUCT(ISNUMBER(SEARCH(辞書!$C$3:$C$202,ASC($B127)))*(辞書!$A$3:$A$202&lt;&gt;"")*(辞書!$B$3:$B$202&lt;&gt;$D127))&gt;0,"要確認","")))</f>
        <v/>
      </c>
      <c r="G127" s="5" t="n"/>
      <c r="H127" s="7">
        <f>IF($B127="","",IF($G127&lt;&gt;"",$G127,IF($F127="",$D127,"")))</f>
        <v/>
      </c>
    </row>
    <row r="128">
      <c r="A128" s="4" t="n"/>
      <c r="B128" s="5" t="n"/>
      <c r="C128" s="6" t="n"/>
      <c r="D128" s="7">
        <f>IF($B128="","",IFERROR(LOOKUP(1,0/(ISNUMBER(SEARCH(辞書!$C$3:$C$202,ASC($B128)))*(辞書!$A$3:$A$202&lt;&gt;"")),辞書!$B$3:$B$202),"未判定"))</f>
        <v/>
      </c>
      <c r="E128" s="7">
        <f>IF($B128="","",IFERROR(LOOKUP(1,0/(ISNUMBER(SEARCH(辞書!$C$3:$C$202,ASC($B128)))*(辞書!$A$3:$A$202&lt;&gt;"")),辞書!$A$3:$A$202),""))</f>
        <v/>
      </c>
      <c r="F128" s="7">
        <f>IF($B128="","",IF($D128="未判定","未判定",IF(SUMPRODUCT(ISNUMBER(SEARCH(辞書!$C$3:$C$202,ASC($B128)))*(辞書!$A$3:$A$202&lt;&gt;"")*(辞書!$B$3:$B$202&lt;&gt;$D128))&gt;0,"要確認","")))</f>
        <v/>
      </c>
      <c r="G128" s="5" t="n"/>
      <c r="H128" s="7">
        <f>IF($B128="","",IF($G128&lt;&gt;"",$G128,IF($F128="",$D128,"")))</f>
        <v/>
      </c>
    </row>
    <row r="129">
      <c r="A129" s="4" t="n"/>
      <c r="B129" s="5" t="n"/>
      <c r="C129" s="6" t="n"/>
      <c r="D129" s="7">
        <f>IF($B129="","",IFERROR(LOOKUP(1,0/(ISNUMBER(SEARCH(辞書!$C$3:$C$202,ASC($B129)))*(辞書!$A$3:$A$202&lt;&gt;"")),辞書!$B$3:$B$202),"未判定"))</f>
        <v/>
      </c>
      <c r="E129" s="7">
        <f>IF($B129="","",IFERROR(LOOKUP(1,0/(ISNUMBER(SEARCH(辞書!$C$3:$C$202,ASC($B129)))*(辞書!$A$3:$A$202&lt;&gt;"")),辞書!$A$3:$A$202),""))</f>
        <v/>
      </c>
      <c r="F129" s="7">
        <f>IF($B129="","",IF($D129="未判定","未判定",IF(SUMPRODUCT(ISNUMBER(SEARCH(辞書!$C$3:$C$202,ASC($B129)))*(辞書!$A$3:$A$202&lt;&gt;"")*(辞書!$B$3:$B$202&lt;&gt;$D129))&gt;0,"要確認","")))</f>
        <v/>
      </c>
      <c r="G129" s="5" t="n"/>
      <c r="H129" s="7">
        <f>IF($B129="","",IF($G129&lt;&gt;"",$G129,IF($F129="",$D129,"")))</f>
        <v/>
      </c>
    </row>
    <row r="130">
      <c r="A130" s="4" t="n"/>
      <c r="B130" s="5" t="n"/>
      <c r="C130" s="6" t="n"/>
      <c r="D130" s="7">
        <f>IF($B130="","",IFERROR(LOOKUP(1,0/(ISNUMBER(SEARCH(辞書!$C$3:$C$202,ASC($B130)))*(辞書!$A$3:$A$202&lt;&gt;"")),辞書!$B$3:$B$202),"未判定"))</f>
        <v/>
      </c>
      <c r="E130" s="7">
        <f>IF($B130="","",IFERROR(LOOKUP(1,0/(ISNUMBER(SEARCH(辞書!$C$3:$C$202,ASC($B130)))*(辞書!$A$3:$A$202&lt;&gt;"")),辞書!$A$3:$A$202),""))</f>
        <v/>
      </c>
      <c r="F130" s="7">
        <f>IF($B130="","",IF($D130="未判定","未判定",IF(SUMPRODUCT(ISNUMBER(SEARCH(辞書!$C$3:$C$202,ASC($B130)))*(辞書!$A$3:$A$202&lt;&gt;"")*(辞書!$B$3:$B$202&lt;&gt;$D130))&gt;0,"要確認","")))</f>
        <v/>
      </c>
      <c r="G130" s="5" t="n"/>
      <c r="H130" s="7">
        <f>IF($B130="","",IF($G130&lt;&gt;"",$G130,IF($F130="",$D130,"")))</f>
        <v/>
      </c>
    </row>
    <row r="131">
      <c r="A131" s="4" t="n"/>
      <c r="B131" s="5" t="n"/>
      <c r="C131" s="6" t="n"/>
      <c r="D131" s="7">
        <f>IF($B131="","",IFERROR(LOOKUP(1,0/(ISNUMBER(SEARCH(辞書!$C$3:$C$202,ASC($B131)))*(辞書!$A$3:$A$202&lt;&gt;"")),辞書!$B$3:$B$202),"未判定"))</f>
        <v/>
      </c>
      <c r="E131" s="7">
        <f>IF($B131="","",IFERROR(LOOKUP(1,0/(ISNUMBER(SEARCH(辞書!$C$3:$C$202,ASC($B131)))*(辞書!$A$3:$A$202&lt;&gt;"")),辞書!$A$3:$A$202),""))</f>
        <v/>
      </c>
      <c r="F131" s="7">
        <f>IF($B131="","",IF($D131="未判定","未判定",IF(SUMPRODUCT(ISNUMBER(SEARCH(辞書!$C$3:$C$202,ASC($B131)))*(辞書!$A$3:$A$202&lt;&gt;"")*(辞書!$B$3:$B$202&lt;&gt;$D131))&gt;0,"要確認","")))</f>
        <v/>
      </c>
      <c r="G131" s="5" t="n"/>
      <c r="H131" s="7">
        <f>IF($B131="","",IF($G131&lt;&gt;"",$G131,IF($F131="",$D131,"")))</f>
        <v/>
      </c>
    </row>
    <row r="132">
      <c r="A132" s="4" t="n"/>
      <c r="B132" s="5" t="n"/>
      <c r="C132" s="6" t="n"/>
      <c r="D132" s="7">
        <f>IF($B132="","",IFERROR(LOOKUP(1,0/(ISNUMBER(SEARCH(辞書!$C$3:$C$202,ASC($B132)))*(辞書!$A$3:$A$202&lt;&gt;"")),辞書!$B$3:$B$202),"未判定"))</f>
        <v/>
      </c>
      <c r="E132" s="7">
        <f>IF($B132="","",IFERROR(LOOKUP(1,0/(ISNUMBER(SEARCH(辞書!$C$3:$C$202,ASC($B132)))*(辞書!$A$3:$A$202&lt;&gt;"")),辞書!$A$3:$A$202),""))</f>
        <v/>
      </c>
      <c r="F132" s="7">
        <f>IF($B132="","",IF($D132="未判定","未判定",IF(SUMPRODUCT(ISNUMBER(SEARCH(辞書!$C$3:$C$202,ASC($B132)))*(辞書!$A$3:$A$202&lt;&gt;"")*(辞書!$B$3:$B$202&lt;&gt;$D132))&gt;0,"要確認","")))</f>
        <v/>
      </c>
      <c r="G132" s="5" t="n"/>
      <c r="H132" s="7">
        <f>IF($B132="","",IF($G132&lt;&gt;"",$G132,IF($F132="",$D132,"")))</f>
        <v/>
      </c>
    </row>
    <row r="133">
      <c r="A133" s="4" t="n"/>
      <c r="B133" s="5" t="n"/>
      <c r="C133" s="6" t="n"/>
      <c r="D133" s="7">
        <f>IF($B133="","",IFERROR(LOOKUP(1,0/(ISNUMBER(SEARCH(辞書!$C$3:$C$202,ASC($B133)))*(辞書!$A$3:$A$202&lt;&gt;"")),辞書!$B$3:$B$202),"未判定"))</f>
        <v/>
      </c>
      <c r="E133" s="7">
        <f>IF($B133="","",IFERROR(LOOKUP(1,0/(ISNUMBER(SEARCH(辞書!$C$3:$C$202,ASC($B133)))*(辞書!$A$3:$A$202&lt;&gt;"")),辞書!$A$3:$A$202),""))</f>
        <v/>
      </c>
      <c r="F133" s="7">
        <f>IF($B133="","",IF($D133="未判定","未判定",IF(SUMPRODUCT(ISNUMBER(SEARCH(辞書!$C$3:$C$202,ASC($B133)))*(辞書!$A$3:$A$202&lt;&gt;"")*(辞書!$B$3:$B$202&lt;&gt;$D133))&gt;0,"要確認","")))</f>
        <v/>
      </c>
      <c r="G133" s="5" t="n"/>
      <c r="H133" s="7">
        <f>IF($B133="","",IF($G133&lt;&gt;"",$G133,IF($F133="",$D133,"")))</f>
        <v/>
      </c>
    </row>
    <row r="134">
      <c r="A134" s="4" t="n"/>
      <c r="B134" s="5" t="n"/>
      <c r="C134" s="6" t="n"/>
      <c r="D134" s="7">
        <f>IF($B134="","",IFERROR(LOOKUP(1,0/(ISNUMBER(SEARCH(辞書!$C$3:$C$202,ASC($B134)))*(辞書!$A$3:$A$202&lt;&gt;"")),辞書!$B$3:$B$202),"未判定"))</f>
        <v/>
      </c>
      <c r="E134" s="7">
        <f>IF($B134="","",IFERROR(LOOKUP(1,0/(ISNUMBER(SEARCH(辞書!$C$3:$C$202,ASC($B134)))*(辞書!$A$3:$A$202&lt;&gt;"")),辞書!$A$3:$A$202),""))</f>
        <v/>
      </c>
      <c r="F134" s="7">
        <f>IF($B134="","",IF($D134="未判定","未判定",IF(SUMPRODUCT(ISNUMBER(SEARCH(辞書!$C$3:$C$202,ASC($B134)))*(辞書!$A$3:$A$202&lt;&gt;"")*(辞書!$B$3:$B$202&lt;&gt;$D134))&gt;0,"要確認","")))</f>
        <v/>
      </c>
      <c r="G134" s="5" t="n"/>
      <c r="H134" s="7">
        <f>IF($B134="","",IF($G134&lt;&gt;"",$G134,IF($F134="",$D134,"")))</f>
        <v/>
      </c>
    </row>
    <row r="135">
      <c r="A135" s="4" t="n"/>
      <c r="B135" s="5" t="n"/>
      <c r="C135" s="6" t="n"/>
      <c r="D135" s="7">
        <f>IF($B135="","",IFERROR(LOOKUP(1,0/(ISNUMBER(SEARCH(辞書!$C$3:$C$202,ASC($B135)))*(辞書!$A$3:$A$202&lt;&gt;"")),辞書!$B$3:$B$202),"未判定"))</f>
        <v/>
      </c>
      <c r="E135" s="7">
        <f>IF($B135="","",IFERROR(LOOKUP(1,0/(ISNUMBER(SEARCH(辞書!$C$3:$C$202,ASC($B135)))*(辞書!$A$3:$A$202&lt;&gt;"")),辞書!$A$3:$A$202),""))</f>
        <v/>
      </c>
      <c r="F135" s="7">
        <f>IF($B135="","",IF($D135="未判定","未判定",IF(SUMPRODUCT(ISNUMBER(SEARCH(辞書!$C$3:$C$202,ASC($B135)))*(辞書!$A$3:$A$202&lt;&gt;"")*(辞書!$B$3:$B$202&lt;&gt;$D135))&gt;0,"要確認","")))</f>
        <v/>
      </c>
      <c r="G135" s="5" t="n"/>
      <c r="H135" s="7">
        <f>IF($B135="","",IF($G135&lt;&gt;"",$G135,IF($F135="",$D135,"")))</f>
        <v/>
      </c>
    </row>
    <row r="136">
      <c r="A136" s="4" t="n"/>
      <c r="B136" s="5" t="n"/>
      <c r="C136" s="6" t="n"/>
      <c r="D136" s="7">
        <f>IF($B136="","",IFERROR(LOOKUP(1,0/(ISNUMBER(SEARCH(辞書!$C$3:$C$202,ASC($B136)))*(辞書!$A$3:$A$202&lt;&gt;"")),辞書!$B$3:$B$202),"未判定"))</f>
        <v/>
      </c>
      <c r="E136" s="7">
        <f>IF($B136="","",IFERROR(LOOKUP(1,0/(ISNUMBER(SEARCH(辞書!$C$3:$C$202,ASC($B136)))*(辞書!$A$3:$A$202&lt;&gt;"")),辞書!$A$3:$A$202),""))</f>
        <v/>
      </c>
      <c r="F136" s="7">
        <f>IF($B136="","",IF($D136="未判定","未判定",IF(SUMPRODUCT(ISNUMBER(SEARCH(辞書!$C$3:$C$202,ASC($B136)))*(辞書!$A$3:$A$202&lt;&gt;"")*(辞書!$B$3:$B$202&lt;&gt;$D136))&gt;0,"要確認","")))</f>
        <v/>
      </c>
      <c r="G136" s="5" t="n"/>
      <c r="H136" s="7">
        <f>IF($B136="","",IF($G136&lt;&gt;"",$G136,IF($F136="",$D136,"")))</f>
        <v/>
      </c>
    </row>
    <row r="137">
      <c r="A137" s="4" t="n"/>
      <c r="B137" s="5" t="n"/>
      <c r="C137" s="6" t="n"/>
      <c r="D137" s="7">
        <f>IF($B137="","",IFERROR(LOOKUP(1,0/(ISNUMBER(SEARCH(辞書!$C$3:$C$202,ASC($B137)))*(辞書!$A$3:$A$202&lt;&gt;"")),辞書!$B$3:$B$202),"未判定"))</f>
        <v/>
      </c>
      <c r="E137" s="7">
        <f>IF($B137="","",IFERROR(LOOKUP(1,0/(ISNUMBER(SEARCH(辞書!$C$3:$C$202,ASC($B137)))*(辞書!$A$3:$A$202&lt;&gt;"")),辞書!$A$3:$A$202),""))</f>
        <v/>
      </c>
      <c r="F137" s="7">
        <f>IF($B137="","",IF($D137="未判定","未判定",IF(SUMPRODUCT(ISNUMBER(SEARCH(辞書!$C$3:$C$202,ASC($B137)))*(辞書!$A$3:$A$202&lt;&gt;"")*(辞書!$B$3:$B$202&lt;&gt;$D137))&gt;0,"要確認","")))</f>
        <v/>
      </c>
      <c r="G137" s="5" t="n"/>
      <c r="H137" s="7">
        <f>IF($B137="","",IF($G137&lt;&gt;"",$G137,IF($F137="",$D137,"")))</f>
        <v/>
      </c>
    </row>
    <row r="138">
      <c r="A138" s="4" t="n"/>
      <c r="B138" s="5" t="n"/>
      <c r="C138" s="6" t="n"/>
      <c r="D138" s="7">
        <f>IF($B138="","",IFERROR(LOOKUP(1,0/(ISNUMBER(SEARCH(辞書!$C$3:$C$202,ASC($B138)))*(辞書!$A$3:$A$202&lt;&gt;"")),辞書!$B$3:$B$202),"未判定"))</f>
        <v/>
      </c>
      <c r="E138" s="7">
        <f>IF($B138="","",IFERROR(LOOKUP(1,0/(ISNUMBER(SEARCH(辞書!$C$3:$C$202,ASC($B138)))*(辞書!$A$3:$A$202&lt;&gt;"")),辞書!$A$3:$A$202),""))</f>
        <v/>
      </c>
      <c r="F138" s="7">
        <f>IF($B138="","",IF($D138="未判定","未判定",IF(SUMPRODUCT(ISNUMBER(SEARCH(辞書!$C$3:$C$202,ASC($B138)))*(辞書!$A$3:$A$202&lt;&gt;"")*(辞書!$B$3:$B$202&lt;&gt;$D138))&gt;0,"要確認","")))</f>
        <v/>
      </c>
      <c r="G138" s="5" t="n"/>
      <c r="H138" s="7">
        <f>IF($B138="","",IF($G138&lt;&gt;"",$G138,IF($F138="",$D138,"")))</f>
        <v/>
      </c>
    </row>
    <row r="139">
      <c r="A139" s="4" t="n"/>
      <c r="B139" s="5" t="n"/>
      <c r="C139" s="6" t="n"/>
      <c r="D139" s="7">
        <f>IF($B139="","",IFERROR(LOOKUP(1,0/(ISNUMBER(SEARCH(辞書!$C$3:$C$202,ASC($B139)))*(辞書!$A$3:$A$202&lt;&gt;"")),辞書!$B$3:$B$202),"未判定"))</f>
        <v/>
      </c>
      <c r="E139" s="7">
        <f>IF($B139="","",IFERROR(LOOKUP(1,0/(ISNUMBER(SEARCH(辞書!$C$3:$C$202,ASC($B139)))*(辞書!$A$3:$A$202&lt;&gt;"")),辞書!$A$3:$A$202),""))</f>
        <v/>
      </c>
      <c r="F139" s="7">
        <f>IF($B139="","",IF($D139="未判定","未判定",IF(SUMPRODUCT(ISNUMBER(SEARCH(辞書!$C$3:$C$202,ASC($B139)))*(辞書!$A$3:$A$202&lt;&gt;"")*(辞書!$B$3:$B$202&lt;&gt;$D139))&gt;0,"要確認","")))</f>
        <v/>
      </c>
      <c r="G139" s="5" t="n"/>
      <c r="H139" s="7">
        <f>IF($B139="","",IF($G139&lt;&gt;"",$G139,IF($F139="",$D139,"")))</f>
        <v/>
      </c>
    </row>
    <row r="140">
      <c r="A140" s="4" t="n"/>
      <c r="B140" s="5" t="n"/>
      <c r="C140" s="6" t="n"/>
      <c r="D140" s="7">
        <f>IF($B140="","",IFERROR(LOOKUP(1,0/(ISNUMBER(SEARCH(辞書!$C$3:$C$202,ASC($B140)))*(辞書!$A$3:$A$202&lt;&gt;"")),辞書!$B$3:$B$202),"未判定"))</f>
        <v/>
      </c>
      <c r="E140" s="7">
        <f>IF($B140="","",IFERROR(LOOKUP(1,0/(ISNUMBER(SEARCH(辞書!$C$3:$C$202,ASC($B140)))*(辞書!$A$3:$A$202&lt;&gt;"")),辞書!$A$3:$A$202),""))</f>
        <v/>
      </c>
      <c r="F140" s="7">
        <f>IF($B140="","",IF($D140="未判定","未判定",IF(SUMPRODUCT(ISNUMBER(SEARCH(辞書!$C$3:$C$202,ASC($B140)))*(辞書!$A$3:$A$202&lt;&gt;"")*(辞書!$B$3:$B$202&lt;&gt;$D140))&gt;0,"要確認","")))</f>
        <v/>
      </c>
      <c r="G140" s="5" t="n"/>
      <c r="H140" s="7">
        <f>IF($B140="","",IF($G140&lt;&gt;"",$G140,IF($F140="",$D140,"")))</f>
        <v/>
      </c>
    </row>
    <row r="141">
      <c r="A141" s="4" t="n"/>
      <c r="B141" s="5" t="n"/>
      <c r="C141" s="6" t="n"/>
      <c r="D141" s="7">
        <f>IF($B141="","",IFERROR(LOOKUP(1,0/(ISNUMBER(SEARCH(辞書!$C$3:$C$202,ASC($B141)))*(辞書!$A$3:$A$202&lt;&gt;"")),辞書!$B$3:$B$202),"未判定"))</f>
        <v/>
      </c>
      <c r="E141" s="7">
        <f>IF($B141="","",IFERROR(LOOKUP(1,0/(ISNUMBER(SEARCH(辞書!$C$3:$C$202,ASC($B141)))*(辞書!$A$3:$A$202&lt;&gt;"")),辞書!$A$3:$A$202),""))</f>
        <v/>
      </c>
      <c r="F141" s="7">
        <f>IF($B141="","",IF($D141="未判定","未判定",IF(SUMPRODUCT(ISNUMBER(SEARCH(辞書!$C$3:$C$202,ASC($B141)))*(辞書!$A$3:$A$202&lt;&gt;"")*(辞書!$B$3:$B$202&lt;&gt;$D141))&gt;0,"要確認","")))</f>
        <v/>
      </c>
      <c r="G141" s="5" t="n"/>
      <c r="H141" s="7">
        <f>IF($B141="","",IF($G141&lt;&gt;"",$G141,IF($F141="",$D141,"")))</f>
        <v/>
      </c>
    </row>
    <row r="142">
      <c r="A142" s="4" t="n"/>
      <c r="B142" s="5" t="n"/>
      <c r="C142" s="6" t="n"/>
      <c r="D142" s="7">
        <f>IF($B142="","",IFERROR(LOOKUP(1,0/(ISNUMBER(SEARCH(辞書!$C$3:$C$202,ASC($B142)))*(辞書!$A$3:$A$202&lt;&gt;"")),辞書!$B$3:$B$202),"未判定"))</f>
        <v/>
      </c>
      <c r="E142" s="7">
        <f>IF($B142="","",IFERROR(LOOKUP(1,0/(ISNUMBER(SEARCH(辞書!$C$3:$C$202,ASC($B142)))*(辞書!$A$3:$A$202&lt;&gt;"")),辞書!$A$3:$A$202),""))</f>
        <v/>
      </c>
      <c r="F142" s="7">
        <f>IF($B142="","",IF($D142="未判定","未判定",IF(SUMPRODUCT(ISNUMBER(SEARCH(辞書!$C$3:$C$202,ASC($B142)))*(辞書!$A$3:$A$202&lt;&gt;"")*(辞書!$B$3:$B$202&lt;&gt;$D142))&gt;0,"要確認","")))</f>
        <v/>
      </c>
      <c r="G142" s="5" t="n"/>
      <c r="H142" s="7">
        <f>IF($B142="","",IF($G142&lt;&gt;"",$G142,IF($F142="",$D142,"")))</f>
        <v/>
      </c>
    </row>
    <row r="143">
      <c r="A143" s="4" t="n"/>
      <c r="B143" s="5" t="n"/>
      <c r="C143" s="6" t="n"/>
      <c r="D143" s="7">
        <f>IF($B143="","",IFERROR(LOOKUP(1,0/(ISNUMBER(SEARCH(辞書!$C$3:$C$202,ASC($B143)))*(辞書!$A$3:$A$202&lt;&gt;"")),辞書!$B$3:$B$202),"未判定"))</f>
        <v/>
      </c>
      <c r="E143" s="7">
        <f>IF($B143="","",IFERROR(LOOKUP(1,0/(ISNUMBER(SEARCH(辞書!$C$3:$C$202,ASC($B143)))*(辞書!$A$3:$A$202&lt;&gt;"")),辞書!$A$3:$A$202),""))</f>
        <v/>
      </c>
      <c r="F143" s="7">
        <f>IF($B143="","",IF($D143="未判定","未判定",IF(SUMPRODUCT(ISNUMBER(SEARCH(辞書!$C$3:$C$202,ASC($B143)))*(辞書!$A$3:$A$202&lt;&gt;"")*(辞書!$B$3:$B$202&lt;&gt;$D143))&gt;0,"要確認","")))</f>
        <v/>
      </c>
      <c r="G143" s="5" t="n"/>
      <c r="H143" s="7">
        <f>IF($B143="","",IF($G143&lt;&gt;"",$G143,IF($F143="",$D143,"")))</f>
        <v/>
      </c>
    </row>
    <row r="144">
      <c r="A144" s="4" t="n"/>
      <c r="B144" s="5" t="n"/>
      <c r="C144" s="6" t="n"/>
      <c r="D144" s="7">
        <f>IF($B144="","",IFERROR(LOOKUP(1,0/(ISNUMBER(SEARCH(辞書!$C$3:$C$202,ASC($B144)))*(辞書!$A$3:$A$202&lt;&gt;"")),辞書!$B$3:$B$202),"未判定"))</f>
        <v/>
      </c>
      <c r="E144" s="7">
        <f>IF($B144="","",IFERROR(LOOKUP(1,0/(ISNUMBER(SEARCH(辞書!$C$3:$C$202,ASC($B144)))*(辞書!$A$3:$A$202&lt;&gt;"")),辞書!$A$3:$A$202),""))</f>
        <v/>
      </c>
      <c r="F144" s="7">
        <f>IF($B144="","",IF($D144="未判定","未判定",IF(SUMPRODUCT(ISNUMBER(SEARCH(辞書!$C$3:$C$202,ASC($B144)))*(辞書!$A$3:$A$202&lt;&gt;"")*(辞書!$B$3:$B$202&lt;&gt;$D144))&gt;0,"要確認","")))</f>
        <v/>
      </c>
      <c r="G144" s="5" t="n"/>
      <c r="H144" s="7">
        <f>IF($B144="","",IF($G144&lt;&gt;"",$G144,IF($F144="",$D144,"")))</f>
        <v/>
      </c>
    </row>
    <row r="145">
      <c r="A145" s="4" t="n"/>
      <c r="B145" s="5" t="n"/>
      <c r="C145" s="6" t="n"/>
      <c r="D145" s="7">
        <f>IF($B145="","",IFERROR(LOOKUP(1,0/(ISNUMBER(SEARCH(辞書!$C$3:$C$202,ASC($B145)))*(辞書!$A$3:$A$202&lt;&gt;"")),辞書!$B$3:$B$202),"未判定"))</f>
        <v/>
      </c>
      <c r="E145" s="7">
        <f>IF($B145="","",IFERROR(LOOKUP(1,0/(ISNUMBER(SEARCH(辞書!$C$3:$C$202,ASC($B145)))*(辞書!$A$3:$A$202&lt;&gt;"")),辞書!$A$3:$A$202),""))</f>
        <v/>
      </c>
      <c r="F145" s="7">
        <f>IF($B145="","",IF($D145="未判定","未判定",IF(SUMPRODUCT(ISNUMBER(SEARCH(辞書!$C$3:$C$202,ASC($B145)))*(辞書!$A$3:$A$202&lt;&gt;"")*(辞書!$B$3:$B$202&lt;&gt;$D145))&gt;0,"要確認","")))</f>
        <v/>
      </c>
      <c r="G145" s="5" t="n"/>
      <c r="H145" s="7">
        <f>IF($B145="","",IF($G145&lt;&gt;"",$G145,IF($F145="",$D145,"")))</f>
        <v/>
      </c>
    </row>
    <row r="146">
      <c r="A146" s="4" t="n"/>
      <c r="B146" s="5" t="n"/>
      <c r="C146" s="6" t="n"/>
      <c r="D146" s="7">
        <f>IF($B146="","",IFERROR(LOOKUP(1,0/(ISNUMBER(SEARCH(辞書!$C$3:$C$202,ASC($B146)))*(辞書!$A$3:$A$202&lt;&gt;"")),辞書!$B$3:$B$202),"未判定"))</f>
        <v/>
      </c>
      <c r="E146" s="7">
        <f>IF($B146="","",IFERROR(LOOKUP(1,0/(ISNUMBER(SEARCH(辞書!$C$3:$C$202,ASC($B146)))*(辞書!$A$3:$A$202&lt;&gt;"")),辞書!$A$3:$A$202),""))</f>
        <v/>
      </c>
      <c r="F146" s="7">
        <f>IF($B146="","",IF($D146="未判定","未判定",IF(SUMPRODUCT(ISNUMBER(SEARCH(辞書!$C$3:$C$202,ASC($B146)))*(辞書!$A$3:$A$202&lt;&gt;"")*(辞書!$B$3:$B$202&lt;&gt;$D146))&gt;0,"要確認","")))</f>
        <v/>
      </c>
      <c r="G146" s="5" t="n"/>
      <c r="H146" s="7">
        <f>IF($B146="","",IF($G146&lt;&gt;"",$G146,IF($F146="",$D146,"")))</f>
        <v/>
      </c>
    </row>
    <row r="147">
      <c r="A147" s="4" t="n"/>
      <c r="B147" s="5" t="n"/>
      <c r="C147" s="6" t="n"/>
      <c r="D147" s="7">
        <f>IF($B147="","",IFERROR(LOOKUP(1,0/(ISNUMBER(SEARCH(辞書!$C$3:$C$202,ASC($B147)))*(辞書!$A$3:$A$202&lt;&gt;"")),辞書!$B$3:$B$202),"未判定"))</f>
        <v/>
      </c>
      <c r="E147" s="7">
        <f>IF($B147="","",IFERROR(LOOKUP(1,0/(ISNUMBER(SEARCH(辞書!$C$3:$C$202,ASC($B147)))*(辞書!$A$3:$A$202&lt;&gt;"")),辞書!$A$3:$A$202),""))</f>
        <v/>
      </c>
      <c r="F147" s="7">
        <f>IF($B147="","",IF($D147="未判定","未判定",IF(SUMPRODUCT(ISNUMBER(SEARCH(辞書!$C$3:$C$202,ASC($B147)))*(辞書!$A$3:$A$202&lt;&gt;"")*(辞書!$B$3:$B$202&lt;&gt;$D147))&gt;0,"要確認","")))</f>
        <v/>
      </c>
      <c r="G147" s="5" t="n"/>
      <c r="H147" s="7">
        <f>IF($B147="","",IF($G147&lt;&gt;"",$G147,IF($F147="",$D147,"")))</f>
        <v/>
      </c>
    </row>
    <row r="148">
      <c r="A148" s="4" t="n"/>
      <c r="B148" s="5" t="n"/>
      <c r="C148" s="6" t="n"/>
      <c r="D148" s="7">
        <f>IF($B148="","",IFERROR(LOOKUP(1,0/(ISNUMBER(SEARCH(辞書!$C$3:$C$202,ASC($B148)))*(辞書!$A$3:$A$202&lt;&gt;"")),辞書!$B$3:$B$202),"未判定"))</f>
        <v/>
      </c>
      <c r="E148" s="7">
        <f>IF($B148="","",IFERROR(LOOKUP(1,0/(ISNUMBER(SEARCH(辞書!$C$3:$C$202,ASC($B148)))*(辞書!$A$3:$A$202&lt;&gt;"")),辞書!$A$3:$A$202),""))</f>
        <v/>
      </c>
      <c r="F148" s="7">
        <f>IF($B148="","",IF($D148="未判定","未判定",IF(SUMPRODUCT(ISNUMBER(SEARCH(辞書!$C$3:$C$202,ASC($B148)))*(辞書!$A$3:$A$202&lt;&gt;"")*(辞書!$B$3:$B$202&lt;&gt;$D148))&gt;0,"要確認","")))</f>
        <v/>
      </c>
      <c r="G148" s="5" t="n"/>
      <c r="H148" s="7">
        <f>IF($B148="","",IF($G148&lt;&gt;"",$G148,IF($F148="",$D148,"")))</f>
        <v/>
      </c>
    </row>
    <row r="149">
      <c r="A149" s="4" t="n"/>
      <c r="B149" s="5" t="n"/>
      <c r="C149" s="6" t="n"/>
      <c r="D149" s="7">
        <f>IF($B149="","",IFERROR(LOOKUP(1,0/(ISNUMBER(SEARCH(辞書!$C$3:$C$202,ASC($B149)))*(辞書!$A$3:$A$202&lt;&gt;"")),辞書!$B$3:$B$202),"未判定"))</f>
        <v/>
      </c>
      <c r="E149" s="7">
        <f>IF($B149="","",IFERROR(LOOKUP(1,0/(ISNUMBER(SEARCH(辞書!$C$3:$C$202,ASC($B149)))*(辞書!$A$3:$A$202&lt;&gt;"")),辞書!$A$3:$A$202),""))</f>
        <v/>
      </c>
      <c r="F149" s="7">
        <f>IF($B149="","",IF($D149="未判定","未判定",IF(SUMPRODUCT(ISNUMBER(SEARCH(辞書!$C$3:$C$202,ASC($B149)))*(辞書!$A$3:$A$202&lt;&gt;"")*(辞書!$B$3:$B$202&lt;&gt;$D149))&gt;0,"要確認","")))</f>
        <v/>
      </c>
      <c r="G149" s="5" t="n"/>
      <c r="H149" s="7">
        <f>IF($B149="","",IF($G149&lt;&gt;"",$G149,IF($F149="",$D149,"")))</f>
        <v/>
      </c>
    </row>
    <row r="150">
      <c r="A150" s="4" t="n"/>
      <c r="B150" s="5" t="n"/>
      <c r="C150" s="6" t="n"/>
      <c r="D150" s="7">
        <f>IF($B150="","",IFERROR(LOOKUP(1,0/(ISNUMBER(SEARCH(辞書!$C$3:$C$202,ASC($B150)))*(辞書!$A$3:$A$202&lt;&gt;"")),辞書!$B$3:$B$202),"未判定"))</f>
        <v/>
      </c>
      <c r="E150" s="7">
        <f>IF($B150="","",IFERROR(LOOKUP(1,0/(ISNUMBER(SEARCH(辞書!$C$3:$C$202,ASC($B150)))*(辞書!$A$3:$A$202&lt;&gt;"")),辞書!$A$3:$A$202),""))</f>
        <v/>
      </c>
      <c r="F150" s="7">
        <f>IF($B150="","",IF($D150="未判定","未判定",IF(SUMPRODUCT(ISNUMBER(SEARCH(辞書!$C$3:$C$202,ASC($B150)))*(辞書!$A$3:$A$202&lt;&gt;"")*(辞書!$B$3:$B$202&lt;&gt;$D150))&gt;0,"要確認","")))</f>
        <v/>
      </c>
      <c r="G150" s="5" t="n"/>
      <c r="H150" s="7">
        <f>IF($B150="","",IF($G150&lt;&gt;"",$G150,IF($F150="",$D150,"")))</f>
        <v/>
      </c>
    </row>
    <row r="151">
      <c r="A151" s="4" t="n"/>
      <c r="B151" s="5" t="n"/>
      <c r="C151" s="6" t="n"/>
      <c r="D151" s="7">
        <f>IF($B151="","",IFERROR(LOOKUP(1,0/(ISNUMBER(SEARCH(辞書!$C$3:$C$202,ASC($B151)))*(辞書!$A$3:$A$202&lt;&gt;"")),辞書!$B$3:$B$202),"未判定"))</f>
        <v/>
      </c>
      <c r="E151" s="7">
        <f>IF($B151="","",IFERROR(LOOKUP(1,0/(ISNUMBER(SEARCH(辞書!$C$3:$C$202,ASC($B151)))*(辞書!$A$3:$A$202&lt;&gt;"")),辞書!$A$3:$A$202),""))</f>
        <v/>
      </c>
      <c r="F151" s="7">
        <f>IF($B151="","",IF($D151="未判定","未判定",IF(SUMPRODUCT(ISNUMBER(SEARCH(辞書!$C$3:$C$202,ASC($B151)))*(辞書!$A$3:$A$202&lt;&gt;"")*(辞書!$B$3:$B$202&lt;&gt;$D151))&gt;0,"要確認","")))</f>
        <v/>
      </c>
      <c r="G151" s="5" t="n"/>
      <c r="H151" s="7">
        <f>IF($B151="","",IF($G151&lt;&gt;"",$G151,IF($F151="",$D151,"")))</f>
        <v/>
      </c>
    </row>
    <row r="152">
      <c r="A152" s="4" t="n"/>
      <c r="B152" s="5" t="n"/>
      <c r="C152" s="6" t="n"/>
      <c r="D152" s="7">
        <f>IF($B152="","",IFERROR(LOOKUP(1,0/(ISNUMBER(SEARCH(辞書!$C$3:$C$202,ASC($B152)))*(辞書!$A$3:$A$202&lt;&gt;"")),辞書!$B$3:$B$202),"未判定"))</f>
        <v/>
      </c>
      <c r="E152" s="7">
        <f>IF($B152="","",IFERROR(LOOKUP(1,0/(ISNUMBER(SEARCH(辞書!$C$3:$C$202,ASC($B152)))*(辞書!$A$3:$A$202&lt;&gt;"")),辞書!$A$3:$A$202),""))</f>
        <v/>
      </c>
      <c r="F152" s="7">
        <f>IF($B152="","",IF($D152="未判定","未判定",IF(SUMPRODUCT(ISNUMBER(SEARCH(辞書!$C$3:$C$202,ASC($B152)))*(辞書!$A$3:$A$202&lt;&gt;"")*(辞書!$B$3:$B$202&lt;&gt;$D152))&gt;0,"要確認","")))</f>
        <v/>
      </c>
      <c r="G152" s="5" t="n"/>
      <c r="H152" s="7">
        <f>IF($B152="","",IF($G152&lt;&gt;"",$G152,IF($F152="",$D152,"")))</f>
        <v/>
      </c>
    </row>
    <row r="153">
      <c r="A153" s="4" t="n"/>
      <c r="B153" s="5" t="n"/>
      <c r="C153" s="6" t="n"/>
      <c r="D153" s="7">
        <f>IF($B153="","",IFERROR(LOOKUP(1,0/(ISNUMBER(SEARCH(辞書!$C$3:$C$202,ASC($B153)))*(辞書!$A$3:$A$202&lt;&gt;"")),辞書!$B$3:$B$202),"未判定"))</f>
        <v/>
      </c>
      <c r="E153" s="7">
        <f>IF($B153="","",IFERROR(LOOKUP(1,0/(ISNUMBER(SEARCH(辞書!$C$3:$C$202,ASC($B153)))*(辞書!$A$3:$A$202&lt;&gt;"")),辞書!$A$3:$A$202),""))</f>
        <v/>
      </c>
      <c r="F153" s="7">
        <f>IF($B153="","",IF($D153="未判定","未判定",IF(SUMPRODUCT(ISNUMBER(SEARCH(辞書!$C$3:$C$202,ASC($B153)))*(辞書!$A$3:$A$202&lt;&gt;"")*(辞書!$B$3:$B$202&lt;&gt;$D153))&gt;0,"要確認","")))</f>
        <v/>
      </c>
      <c r="G153" s="5" t="n"/>
      <c r="H153" s="7">
        <f>IF($B153="","",IF($G153&lt;&gt;"",$G153,IF($F153="",$D153,"")))</f>
        <v/>
      </c>
    </row>
    <row r="154">
      <c r="A154" s="4" t="n"/>
      <c r="B154" s="5" t="n"/>
      <c r="C154" s="6" t="n"/>
      <c r="D154" s="7">
        <f>IF($B154="","",IFERROR(LOOKUP(1,0/(ISNUMBER(SEARCH(辞書!$C$3:$C$202,ASC($B154)))*(辞書!$A$3:$A$202&lt;&gt;"")),辞書!$B$3:$B$202),"未判定"))</f>
        <v/>
      </c>
      <c r="E154" s="7">
        <f>IF($B154="","",IFERROR(LOOKUP(1,0/(ISNUMBER(SEARCH(辞書!$C$3:$C$202,ASC($B154)))*(辞書!$A$3:$A$202&lt;&gt;"")),辞書!$A$3:$A$202),""))</f>
        <v/>
      </c>
      <c r="F154" s="7">
        <f>IF($B154="","",IF($D154="未判定","未判定",IF(SUMPRODUCT(ISNUMBER(SEARCH(辞書!$C$3:$C$202,ASC($B154)))*(辞書!$A$3:$A$202&lt;&gt;"")*(辞書!$B$3:$B$202&lt;&gt;$D154))&gt;0,"要確認","")))</f>
        <v/>
      </c>
      <c r="G154" s="5" t="n"/>
      <c r="H154" s="7">
        <f>IF($B154="","",IF($G154&lt;&gt;"",$G154,IF($F154="",$D154,"")))</f>
        <v/>
      </c>
    </row>
    <row r="155">
      <c r="A155" s="4" t="n"/>
      <c r="B155" s="5" t="n"/>
      <c r="C155" s="6" t="n"/>
      <c r="D155" s="7">
        <f>IF($B155="","",IFERROR(LOOKUP(1,0/(ISNUMBER(SEARCH(辞書!$C$3:$C$202,ASC($B155)))*(辞書!$A$3:$A$202&lt;&gt;"")),辞書!$B$3:$B$202),"未判定"))</f>
        <v/>
      </c>
      <c r="E155" s="7">
        <f>IF($B155="","",IFERROR(LOOKUP(1,0/(ISNUMBER(SEARCH(辞書!$C$3:$C$202,ASC($B155)))*(辞書!$A$3:$A$202&lt;&gt;"")),辞書!$A$3:$A$202),""))</f>
        <v/>
      </c>
      <c r="F155" s="7">
        <f>IF($B155="","",IF($D155="未判定","未判定",IF(SUMPRODUCT(ISNUMBER(SEARCH(辞書!$C$3:$C$202,ASC($B155)))*(辞書!$A$3:$A$202&lt;&gt;"")*(辞書!$B$3:$B$202&lt;&gt;$D155))&gt;0,"要確認","")))</f>
        <v/>
      </c>
      <c r="G155" s="5" t="n"/>
      <c r="H155" s="7">
        <f>IF($B155="","",IF($G155&lt;&gt;"",$G155,IF($F155="",$D155,"")))</f>
        <v/>
      </c>
    </row>
    <row r="156">
      <c r="A156" s="4" t="n"/>
      <c r="B156" s="5" t="n"/>
      <c r="C156" s="6" t="n"/>
      <c r="D156" s="7">
        <f>IF($B156="","",IFERROR(LOOKUP(1,0/(ISNUMBER(SEARCH(辞書!$C$3:$C$202,ASC($B156)))*(辞書!$A$3:$A$202&lt;&gt;"")),辞書!$B$3:$B$202),"未判定"))</f>
        <v/>
      </c>
      <c r="E156" s="7">
        <f>IF($B156="","",IFERROR(LOOKUP(1,0/(ISNUMBER(SEARCH(辞書!$C$3:$C$202,ASC($B156)))*(辞書!$A$3:$A$202&lt;&gt;"")),辞書!$A$3:$A$202),""))</f>
        <v/>
      </c>
      <c r="F156" s="7">
        <f>IF($B156="","",IF($D156="未判定","未判定",IF(SUMPRODUCT(ISNUMBER(SEARCH(辞書!$C$3:$C$202,ASC($B156)))*(辞書!$A$3:$A$202&lt;&gt;"")*(辞書!$B$3:$B$202&lt;&gt;$D156))&gt;0,"要確認","")))</f>
        <v/>
      </c>
      <c r="G156" s="5" t="n"/>
      <c r="H156" s="7">
        <f>IF($B156="","",IF($G156&lt;&gt;"",$G156,IF($F156="",$D156,"")))</f>
        <v/>
      </c>
    </row>
    <row r="157">
      <c r="A157" s="4" t="n"/>
      <c r="B157" s="5" t="n"/>
      <c r="C157" s="6" t="n"/>
      <c r="D157" s="7">
        <f>IF($B157="","",IFERROR(LOOKUP(1,0/(ISNUMBER(SEARCH(辞書!$C$3:$C$202,ASC($B157)))*(辞書!$A$3:$A$202&lt;&gt;"")),辞書!$B$3:$B$202),"未判定"))</f>
        <v/>
      </c>
      <c r="E157" s="7">
        <f>IF($B157="","",IFERROR(LOOKUP(1,0/(ISNUMBER(SEARCH(辞書!$C$3:$C$202,ASC($B157)))*(辞書!$A$3:$A$202&lt;&gt;"")),辞書!$A$3:$A$202),""))</f>
        <v/>
      </c>
      <c r="F157" s="7">
        <f>IF($B157="","",IF($D157="未判定","未判定",IF(SUMPRODUCT(ISNUMBER(SEARCH(辞書!$C$3:$C$202,ASC($B157)))*(辞書!$A$3:$A$202&lt;&gt;"")*(辞書!$B$3:$B$202&lt;&gt;$D157))&gt;0,"要確認","")))</f>
        <v/>
      </c>
      <c r="G157" s="5" t="n"/>
      <c r="H157" s="7">
        <f>IF($B157="","",IF($G157&lt;&gt;"",$G157,IF($F157="",$D157,"")))</f>
        <v/>
      </c>
    </row>
    <row r="158">
      <c r="A158" s="4" t="n"/>
      <c r="B158" s="5" t="n"/>
      <c r="C158" s="6" t="n"/>
      <c r="D158" s="7">
        <f>IF($B158="","",IFERROR(LOOKUP(1,0/(ISNUMBER(SEARCH(辞書!$C$3:$C$202,ASC($B158)))*(辞書!$A$3:$A$202&lt;&gt;"")),辞書!$B$3:$B$202),"未判定"))</f>
        <v/>
      </c>
      <c r="E158" s="7">
        <f>IF($B158="","",IFERROR(LOOKUP(1,0/(ISNUMBER(SEARCH(辞書!$C$3:$C$202,ASC($B158)))*(辞書!$A$3:$A$202&lt;&gt;"")),辞書!$A$3:$A$202),""))</f>
        <v/>
      </c>
      <c r="F158" s="7">
        <f>IF($B158="","",IF($D158="未判定","未判定",IF(SUMPRODUCT(ISNUMBER(SEARCH(辞書!$C$3:$C$202,ASC($B158)))*(辞書!$A$3:$A$202&lt;&gt;"")*(辞書!$B$3:$B$202&lt;&gt;$D158))&gt;0,"要確認","")))</f>
        <v/>
      </c>
      <c r="G158" s="5" t="n"/>
      <c r="H158" s="7">
        <f>IF($B158="","",IF($G158&lt;&gt;"",$G158,IF($F158="",$D158,"")))</f>
        <v/>
      </c>
    </row>
    <row r="159">
      <c r="A159" s="4" t="n"/>
      <c r="B159" s="5" t="n"/>
      <c r="C159" s="6" t="n"/>
      <c r="D159" s="7">
        <f>IF($B159="","",IFERROR(LOOKUP(1,0/(ISNUMBER(SEARCH(辞書!$C$3:$C$202,ASC($B159)))*(辞書!$A$3:$A$202&lt;&gt;"")),辞書!$B$3:$B$202),"未判定"))</f>
        <v/>
      </c>
      <c r="E159" s="7">
        <f>IF($B159="","",IFERROR(LOOKUP(1,0/(ISNUMBER(SEARCH(辞書!$C$3:$C$202,ASC($B159)))*(辞書!$A$3:$A$202&lt;&gt;"")),辞書!$A$3:$A$202),""))</f>
        <v/>
      </c>
      <c r="F159" s="7">
        <f>IF($B159="","",IF($D159="未判定","未判定",IF(SUMPRODUCT(ISNUMBER(SEARCH(辞書!$C$3:$C$202,ASC($B159)))*(辞書!$A$3:$A$202&lt;&gt;"")*(辞書!$B$3:$B$202&lt;&gt;$D159))&gt;0,"要確認","")))</f>
        <v/>
      </c>
      <c r="G159" s="5" t="n"/>
      <c r="H159" s="7">
        <f>IF($B159="","",IF($G159&lt;&gt;"",$G159,IF($F159="",$D159,"")))</f>
        <v/>
      </c>
    </row>
    <row r="160">
      <c r="A160" s="4" t="n"/>
      <c r="B160" s="5" t="n"/>
      <c r="C160" s="6" t="n"/>
      <c r="D160" s="7">
        <f>IF($B160="","",IFERROR(LOOKUP(1,0/(ISNUMBER(SEARCH(辞書!$C$3:$C$202,ASC($B160)))*(辞書!$A$3:$A$202&lt;&gt;"")),辞書!$B$3:$B$202),"未判定"))</f>
        <v/>
      </c>
      <c r="E160" s="7">
        <f>IF($B160="","",IFERROR(LOOKUP(1,0/(ISNUMBER(SEARCH(辞書!$C$3:$C$202,ASC($B160)))*(辞書!$A$3:$A$202&lt;&gt;"")),辞書!$A$3:$A$202),""))</f>
        <v/>
      </c>
      <c r="F160" s="7">
        <f>IF($B160="","",IF($D160="未判定","未判定",IF(SUMPRODUCT(ISNUMBER(SEARCH(辞書!$C$3:$C$202,ASC($B160)))*(辞書!$A$3:$A$202&lt;&gt;"")*(辞書!$B$3:$B$202&lt;&gt;$D160))&gt;0,"要確認","")))</f>
        <v/>
      </c>
      <c r="G160" s="5" t="n"/>
      <c r="H160" s="7">
        <f>IF($B160="","",IF($G160&lt;&gt;"",$G160,IF($F160="",$D160,"")))</f>
        <v/>
      </c>
    </row>
    <row r="161">
      <c r="A161" s="4" t="n"/>
      <c r="B161" s="5" t="n"/>
      <c r="C161" s="6" t="n"/>
      <c r="D161" s="7">
        <f>IF($B161="","",IFERROR(LOOKUP(1,0/(ISNUMBER(SEARCH(辞書!$C$3:$C$202,ASC($B161)))*(辞書!$A$3:$A$202&lt;&gt;"")),辞書!$B$3:$B$202),"未判定"))</f>
        <v/>
      </c>
      <c r="E161" s="7">
        <f>IF($B161="","",IFERROR(LOOKUP(1,0/(ISNUMBER(SEARCH(辞書!$C$3:$C$202,ASC($B161)))*(辞書!$A$3:$A$202&lt;&gt;"")),辞書!$A$3:$A$202),""))</f>
        <v/>
      </c>
      <c r="F161" s="7">
        <f>IF($B161="","",IF($D161="未判定","未判定",IF(SUMPRODUCT(ISNUMBER(SEARCH(辞書!$C$3:$C$202,ASC($B161)))*(辞書!$A$3:$A$202&lt;&gt;"")*(辞書!$B$3:$B$202&lt;&gt;$D161))&gt;0,"要確認","")))</f>
        <v/>
      </c>
      <c r="G161" s="5" t="n"/>
      <c r="H161" s="7">
        <f>IF($B161="","",IF($G161&lt;&gt;"",$G161,IF($F161="",$D161,"")))</f>
        <v/>
      </c>
    </row>
    <row r="162">
      <c r="A162" s="4" t="n"/>
      <c r="B162" s="5" t="n"/>
      <c r="C162" s="6" t="n"/>
      <c r="D162" s="7">
        <f>IF($B162="","",IFERROR(LOOKUP(1,0/(ISNUMBER(SEARCH(辞書!$C$3:$C$202,ASC($B162)))*(辞書!$A$3:$A$202&lt;&gt;"")),辞書!$B$3:$B$202),"未判定"))</f>
        <v/>
      </c>
      <c r="E162" s="7">
        <f>IF($B162="","",IFERROR(LOOKUP(1,0/(ISNUMBER(SEARCH(辞書!$C$3:$C$202,ASC($B162)))*(辞書!$A$3:$A$202&lt;&gt;"")),辞書!$A$3:$A$202),""))</f>
        <v/>
      </c>
      <c r="F162" s="7">
        <f>IF($B162="","",IF($D162="未判定","未判定",IF(SUMPRODUCT(ISNUMBER(SEARCH(辞書!$C$3:$C$202,ASC($B162)))*(辞書!$A$3:$A$202&lt;&gt;"")*(辞書!$B$3:$B$202&lt;&gt;$D162))&gt;0,"要確認","")))</f>
        <v/>
      </c>
      <c r="G162" s="5" t="n"/>
      <c r="H162" s="7">
        <f>IF($B162="","",IF($G162&lt;&gt;"",$G162,IF($F162="",$D162,"")))</f>
        <v/>
      </c>
    </row>
    <row r="163">
      <c r="A163" s="4" t="n"/>
      <c r="B163" s="5" t="n"/>
      <c r="C163" s="6" t="n"/>
      <c r="D163" s="7">
        <f>IF($B163="","",IFERROR(LOOKUP(1,0/(ISNUMBER(SEARCH(辞書!$C$3:$C$202,ASC($B163)))*(辞書!$A$3:$A$202&lt;&gt;"")),辞書!$B$3:$B$202),"未判定"))</f>
        <v/>
      </c>
      <c r="E163" s="7">
        <f>IF($B163="","",IFERROR(LOOKUP(1,0/(ISNUMBER(SEARCH(辞書!$C$3:$C$202,ASC($B163)))*(辞書!$A$3:$A$202&lt;&gt;"")),辞書!$A$3:$A$202),""))</f>
        <v/>
      </c>
      <c r="F163" s="7">
        <f>IF($B163="","",IF($D163="未判定","未判定",IF(SUMPRODUCT(ISNUMBER(SEARCH(辞書!$C$3:$C$202,ASC($B163)))*(辞書!$A$3:$A$202&lt;&gt;"")*(辞書!$B$3:$B$202&lt;&gt;$D163))&gt;0,"要確認","")))</f>
        <v/>
      </c>
      <c r="G163" s="5" t="n"/>
      <c r="H163" s="7">
        <f>IF($B163="","",IF($G163&lt;&gt;"",$G163,IF($F163="",$D163,"")))</f>
        <v/>
      </c>
    </row>
    <row r="164">
      <c r="A164" s="4" t="n"/>
      <c r="B164" s="5" t="n"/>
      <c r="C164" s="6" t="n"/>
      <c r="D164" s="7">
        <f>IF($B164="","",IFERROR(LOOKUP(1,0/(ISNUMBER(SEARCH(辞書!$C$3:$C$202,ASC($B164)))*(辞書!$A$3:$A$202&lt;&gt;"")),辞書!$B$3:$B$202),"未判定"))</f>
        <v/>
      </c>
      <c r="E164" s="7">
        <f>IF($B164="","",IFERROR(LOOKUP(1,0/(ISNUMBER(SEARCH(辞書!$C$3:$C$202,ASC($B164)))*(辞書!$A$3:$A$202&lt;&gt;"")),辞書!$A$3:$A$202),""))</f>
        <v/>
      </c>
      <c r="F164" s="7">
        <f>IF($B164="","",IF($D164="未判定","未判定",IF(SUMPRODUCT(ISNUMBER(SEARCH(辞書!$C$3:$C$202,ASC($B164)))*(辞書!$A$3:$A$202&lt;&gt;"")*(辞書!$B$3:$B$202&lt;&gt;$D164))&gt;0,"要確認","")))</f>
        <v/>
      </c>
      <c r="G164" s="5" t="n"/>
      <c r="H164" s="7">
        <f>IF($B164="","",IF($G164&lt;&gt;"",$G164,IF($F164="",$D164,"")))</f>
        <v/>
      </c>
    </row>
    <row r="165">
      <c r="A165" s="4" t="n"/>
      <c r="B165" s="5" t="n"/>
      <c r="C165" s="6" t="n"/>
      <c r="D165" s="7">
        <f>IF($B165="","",IFERROR(LOOKUP(1,0/(ISNUMBER(SEARCH(辞書!$C$3:$C$202,ASC($B165)))*(辞書!$A$3:$A$202&lt;&gt;"")),辞書!$B$3:$B$202),"未判定"))</f>
        <v/>
      </c>
      <c r="E165" s="7">
        <f>IF($B165="","",IFERROR(LOOKUP(1,0/(ISNUMBER(SEARCH(辞書!$C$3:$C$202,ASC($B165)))*(辞書!$A$3:$A$202&lt;&gt;"")),辞書!$A$3:$A$202),""))</f>
        <v/>
      </c>
      <c r="F165" s="7">
        <f>IF($B165="","",IF($D165="未判定","未判定",IF(SUMPRODUCT(ISNUMBER(SEARCH(辞書!$C$3:$C$202,ASC($B165)))*(辞書!$A$3:$A$202&lt;&gt;"")*(辞書!$B$3:$B$202&lt;&gt;$D165))&gt;0,"要確認","")))</f>
        <v/>
      </c>
      <c r="G165" s="5" t="n"/>
      <c r="H165" s="7">
        <f>IF($B165="","",IF($G165&lt;&gt;"",$G165,IF($F165="",$D165,"")))</f>
        <v/>
      </c>
    </row>
    <row r="166">
      <c r="A166" s="4" t="n"/>
      <c r="B166" s="5" t="n"/>
      <c r="C166" s="6" t="n"/>
      <c r="D166" s="7">
        <f>IF($B166="","",IFERROR(LOOKUP(1,0/(ISNUMBER(SEARCH(辞書!$C$3:$C$202,ASC($B166)))*(辞書!$A$3:$A$202&lt;&gt;"")),辞書!$B$3:$B$202),"未判定"))</f>
        <v/>
      </c>
      <c r="E166" s="7">
        <f>IF($B166="","",IFERROR(LOOKUP(1,0/(ISNUMBER(SEARCH(辞書!$C$3:$C$202,ASC($B166)))*(辞書!$A$3:$A$202&lt;&gt;"")),辞書!$A$3:$A$202),""))</f>
        <v/>
      </c>
      <c r="F166" s="7">
        <f>IF($B166="","",IF($D166="未判定","未判定",IF(SUMPRODUCT(ISNUMBER(SEARCH(辞書!$C$3:$C$202,ASC($B166)))*(辞書!$A$3:$A$202&lt;&gt;"")*(辞書!$B$3:$B$202&lt;&gt;$D166))&gt;0,"要確認","")))</f>
        <v/>
      </c>
      <c r="G166" s="5" t="n"/>
      <c r="H166" s="7">
        <f>IF($B166="","",IF($G166&lt;&gt;"",$G166,IF($F166="",$D166,"")))</f>
        <v/>
      </c>
    </row>
    <row r="167">
      <c r="A167" s="4" t="n"/>
      <c r="B167" s="5" t="n"/>
      <c r="C167" s="6" t="n"/>
      <c r="D167" s="7">
        <f>IF($B167="","",IFERROR(LOOKUP(1,0/(ISNUMBER(SEARCH(辞書!$C$3:$C$202,ASC($B167)))*(辞書!$A$3:$A$202&lt;&gt;"")),辞書!$B$3:$B$202),"未判定"))</f>
        <v/>
      </c>
      <c r="E167" s="7">
        <f>IF($B167="","",IFERROR(LOOKUP(1,0/(ISNUMBER(SEARCH(辞書!$C$3:$C$202,ASC($B167)))*(辞書!$A$3:$A$202&lt;&gt;"")),辞書!$A$3:$A$202),""))</f>
        <v/>
      </c>
      <c r="F167" s="7">
        <f>IF($B167="","",IF($D167="未判定","未判定",IF(SUMPRODUCT(ISNUMBER(SEARCH(辞書!$C$3:$C$202,ASC($B167)))*(辞書!$A$3:$A$202&lt;&gt;"")*(辞書!$B$3:$B$202&lt;&gt;$D167))&gt;0,"要確認","")))</f>
        <v/>
      </c>
      <c r="G167" s="5" t="n"/>
      <c r="H167" s="7">
        <f>IF($B167="","",IF($G167&lt;&gt;"",$G167,IF($F167="",$D167,"")))</f>
        <v/>
      </c>
    </row>
    <row r="168">
      <c r="A168" s="4" t="n"/>
      <c r="B168" s="5" t="n"/>
      <c r="C168" s="6" t="n"/>
      <c r="D168" s="7">
        <f>IF($B168="","",IFERROR(LOOKUP(1,0/(ISNUMBER(SEARCH(辞書!$C$3:$C$202,ASC($B168)))*(辞書!$A$3:$A$202&lt;&gt;"")),辞書!$B$3:$B$202),"未判定"))</f>
        <v/>
      </c>
      <c r="E168" s="7">
        <f>IF($B168="","",IFERROR(LOOKUP(1,0/(ISNUMBER(SEARCH(辞書!$C$3:$C$202,ASC($B168)))*(辞書!$A$3:$A$202&lt;&gt;"")),辞書!$A$3:$A$202),""))</f>
        <v/>
      </c>
      <c r="F168" s="7">
        <f>IF($B168="","",IF($D168="未判定","未判定",IF(SUMPRODUCT(ISNUMBER(SEARCH(辞書!$C$3:$C$202,ASC($B168)))*(辞書!$A$3:$A$202&lt;&gt;"")*(辞書!$B$3:$B$202&lt;&gt;$D168))&gt;0,"要確認","")))</f>
        <v/>
      </c>
      <c r="G168" s="5" t="n"/>
      <c r="H168" s="7">
        <f>IF($B168="","",IF($G168&lt;&gt;"",$G168,IF($F168="",$D168,"")))</f>
        <v/>
      </c>
    </row>
    <row r="169">
      <c r="A169" s="4" t="n"/>
      <c r="B169" s="5" t="n"/>
      <c r="C169" s="6" t="n"/>
      <c r="D169" s="7">
        <f>IF($B169="","",IFERROR(LOOKUP(1,0/(ISNUMBER(SEARCH(辞書!$C$3:$C$202,ASC($B169)))*(辞書!$A$3:$A$202&lt;&gt;"")),辞書!$B$3:$B$202),"未判定"))</f>
        <v/>
      </c>
      <c r="E169" s="7">
        <f>IF($B169="","",IFERROR(LOOKUP(1,0/(ISNUMBER(SEARCH(辞書!$C$3:$C$202,ASC($B169)))*(辞書!$A$3:$A$202&lt;&gt;"")),辞書!$A$3:$A$202),""))</f>
        <v/>
      </c>
      <c r="F169" s="7">
        <f>IF($B169="","",IF($D169="未判定","未判定",IF(SUMPRODUCT(ISNUMBER(SEARCH(辞書!$C$3:$C$202,ASC($B169)))*(辞書!$A$3:$A$202&lt;&gt;"")*(辞書!$B$3:$B$202&lt;&gt;$D169))&gt;0,"要確認","")))</f>
        <v/>
      </c>
      <c r="G169" s="5" t="n"/>
      <c r="H169" s="7">
        <f>IF($B169="","",IF($G169&lt;&gt;"",$G169,IF($F169="",$D169,"")))</f>
        <v/>
      </c>
    </row>
    <row r="170">
      <c r="A170" s="4" t="n"/>
      <c r="B170" s="5" t="n"/>
      <c r="C170" s="6" t="n"/>
      <c r="D170" s="7">
        <f>IF($B170="","",IFERROR(LOOKUP(1,0/(ISNUMBER(SEARCH(辞書!$C$3:$C$202,ASC($B170)))*(辞書!$A$3:$A$202&lt;&gt;"")),辞書!$B$3:$B$202),"未判定"))</f>
        <v/>
      </c>
      <c r="E170" s="7">
        <f>IF($B170="","",IFERROR(LOOKUP(1,0/(ISNUMBER(SEARCH(辞書!$C$3:$C$202,ASC($B170)))*(辞書!$A$3:$A$202&lt;&gt;"")),辞書!$A$3:$A$202),""))</f>
        <v/>
      </c>
      <c r="F170" s="7">
        <f>IF($B170="","",IF($D170="未判定","未判定",IF(SUMPRODUCT(ISNUMBER(SEARCH(辞書!$C$3:$C$202,ASC($B170)))*(辞書!$A$3:$A$202&lt;&gt;"")*(辞書!$B$3:$B$202&lt;&gt;$D170))&gt;0,"要確認","")))</f>
        <v/>
      </c>
      <c r="G170" s="5" t="n"/>
      <c r="H170" s="7">
        <f>IF($B170="","",IF($G170&lt;&gt;"",$G170,IF($F170="",$D170,"")))</f>
        <v/>
      </c>
    </row>
    <row r="171">
      <c r="A171" s="4" t="n"/>
      <c r="B171" s="5" t="n"/>
      <c r="C171" s="6" t="n"/>
      <c r="D171" s="7">
        <f>IF($B171="","",IFERROR(LOOKUP(1,0/(ISNUMBER(SEARCH(辞書!$C$3:$C$202,ASC($B171)))*(辞書!$A$3:$A$202&lt;&gt;"")),辞書!$B$3:$B$202),"未判定"))</f>
        <v/>
      </c>
      <c r="E171" s="7">
        <f>IF($B171="","",IFERROR(LOOKUP(1,0/(ISNUMBER(SEARCH(辞書!$C$3:$C$202,ASC($B171)))*(辞書!$A$3:$A$202&lt;&gt;"")),辞書!$A$3:$A$202),""))</f>
        <v/>
      </c>
      <c r="F171" s="7">
        <f>IF($B171="","",IF($D171="未判定","未判定",IF(SUMPRODUCT(ISNUMBER(SEARCH(辞書!$C$3:$C$202,ASC($B171)))*(辞書!$A$3:$A$202&lt;&gt;"")*(辞書!$B$3:$B$202&lt;&gt;$D171))&gt;0,"要確認","")))</f>
        <v/>
      </c>
      <c r="G171" s="5" t="n"/>
      <c r="H171" s="7">
        <f>IF($B171="","",IF($G171&lt;&gt;"",$G171,IF($F171="",$D171,"")))</f>
        <v/>
      </c>
    </row>
    <row r="172">
      <c r="A172" s="4" t="n"/>
      <c r="B172" s="5" t="n"/>
      <c r="C172" s="6" t="n"/>
      <c r="D172" s="7">
        <f>IF($B172="","",IFERROR(LOOKUP(1,0/(ISNUMBER(SEARCH(辞書!$C$3:$C$202,ASC($B172)))*(辞書!$A$3:$A$202&lt;&gt;"")),辞書!$B$3:$B$202),"未判定"))</f>
        <v/>
      </c>
      <c r="E172" s="7">
        <f>IF($B172="","",IFERROR(LOOKUP(1,0/(ISNUMBER(SEARCH(辞書!$C$3:$C$202,ASC($B172)))*(辞書!$A$3:$A$202&lt;&gt;"")),辞書!$A$3:$A$202),""))</f>
        <v/>
      </c>
      <c r="F172" s="7">
        <f>IF($B172="","",IF($D172="未判定","未判定",IF(SUMPRODUCT(ISNUMBER(SEARCH(辞書!$C$3:$C$202,ASC($B172)))*(辞書!$A$3:$A$202&lt;&gt;"")*(辞書!$B$3:$B$202&lt;&gt;$D172))&gt;0,"要確認","")))</f>
        <v/>
      </c>
      <c r="G172" s="5" t="n"/>
      <c r="H172" s="7">
        <f>IF($B172="","",IF($G172&lt;&gt;"",$G172,IF($F172="",$D172,"")))</f>
        <v/>
      </c>
    </row>
    <row r="173">
      <c r="A173" s="4" t="n"/>
      <c r="B173" s="5" t="n"/>
      <c r="C173" s="6" t="n"/>
      <c r="D173" s="7">
        <f>IF($B173="","",IFERROR(LOOKUP(1,0/(ISNUMBER(SEARCH(辞書!$C$3:$C$202,ASC($B173)))*(辞書!$A$3:$A$202&lt;&gt;"")),辞書!$B$3:$B$202),"未判定"))</f>
        <v/>
      </c>
      <c r="E173" s="7">
        <f>IF($B173="","",IFERROR(LOOKUP(1,0/(ISNUMBER(SEARCH(辞書!$C$3:$C$202,ASC($B173)))*(辞書!$A$3:$A$202&lt;&gt;"")),辞書!$A$3:$A$202),""))</f>
        <v/>
      </c>
      <c r="F173" s="7">
        <f>IF($B173="","",IF($D173="未判定","未判定",IF(SUMPRODUCT(ISNUMBER(SEARCH(辞書!$C$3:$C$202,ASC($B173)))*(辞書!$A$3:$A$202&lt;&gt;"")*(辞書!$B$3:$B$202&lt;&gt;$D173))&gt;0,"要確認","")))</f>
        <v/>
      </c>
      <c r="G173" s="5" t="n"/>
      <c r="H173" s="7">
        <f>IF($B173="","",IF($G173&lt;&gt;"",$G173,IF($F173="",$D173,"")))</f>
        <v/>
      </c>
    </row>
    <row r="174">
      <c r="A174" s="4" t="n"/>
      <c r="B174" s="5" t="n"/>
      <c r="C174" s="6" t="n"/>
      <c r="D174" s="7">
        <f>IF($B174="","",IFERROR(LOOKUP(1,0/(ISNUMBER(SEARCH(辞書!$C$3:$C$202,ASC($B174)))*(辞書!$A$3:$A$202&lt;&gt;"")),辞書!$B$3:$B$202),"未判定"))</f>
        <v/>
      </c>
      <c r="E174" s="7">
        <f>IF($B174="","",IFERROR(LOOKUP(1,0/(ISNUMBER(SEARCH(辞書!$C$3:$C$202,ASC($B174)))*(辞書!$A$3:$A$202&lt;&gt;"")),辞書!$A$3:$A$202),""))</f>
        <v/>
      </c>
      <c r="F174" s="7">
        <f>IF($B174="","",IF($D174="未判定","未判定",IF(SUMPRODUCT(ISNUMBER(SEARCH(辞書!$C$3:$C$202,ASC($B174)))*(辞書!$A$3:$A$202&lt;&gt;"")*(辞書!$B$3:$B$202&lt;&gt;$D174))&gt;0,"要確認","")))</f>
        <v/>
      </c>
      <c r="G174" s="5" t="n"/>
      <c r="H174" s="7">
        <f>IF($B174="","",IF($G174&lt;&gt;"",$G174,IF($F174="",$D174,"")))</f>
        <v/>
      </c>
    </row>
    <row r="175">
      <c r="A175" s="4" t="n"/>
      <c r="B175" s="5" t="n"/>
      <c r="C175" s="6" t="n"/>
      <c r="D175" s="7">
        <f>IF($B175="","",IFERROR(LOOKUP(1,0/(ISNUMBER(SEARCH(辞書!$C$3:$C$202,ASC($B175)))*(辞書!$A$3:$A$202&lt;&gt;"")),辞書!$B$3:$B$202),"未判定"))</f>
        <v/>
      </c>
      <c r="E175" s="7">
        <f>IF($B175="","",IFERROR(LOOKUP(1,0/(ISNUMBER(SEARCH(辞書!$C$3:$C$202,ASC($B175)))*(辞書!$A$3:$A$202&lt;&gt;"")),辞書!$A$3:$A$202),""))</f>
        <v/>
      </c>
      <c r="F175" s="7">
        <f>IF($B175="","",IF($D175="未判定","未判定",IF(SUMPRODUCT(ISNUMBER(SEARCH(辞書!$C$3:$C$202,ASC($B175)))*(辞書!$A$3:$A$202&lt;&gt;"")*(辞書!$B$3:$B$202&lt;&gt;$D175))&gt;0,"要確認","")))</f>
        <v/>
      </c>
      <c r="G175" s="5" t="n"/>
      <c r="H175" s="7">
        <f>IF($B175="","",IF($G175&lt;&gt;"",$G175,IF($F175="",$D175,"")))</f>
        <v/>
      </c>
    </row>
    <row r="176">
      <c r="A176" s="4" t="n"/>
      <c r="B176" s="5" t="n"/>
      <c r="C176" s="6" t="n"/>
      <c r="D176" s="7">
        <f>IF($B176="","",IFERROR(LOOKUP(1,0/(ISNUMBER(SEARCH(辞書!$C$3:$C$202,ASC($B176)))*(辞書!$A$3:$A$202&lt;&gt;"")),辞書!$B$3:$B$202),"未判定"))</f>
        <v/>
      </c>
      <c r="E176" s="7">
        <f>IF($B176="","",IFERROR(LOOKUP(1,0/(ISNUMBER(SEARCH(辞書!$C$3:$C$202,ASC($B176)))*(辞書!$A$3:$A$202&lt;&gt;"")),辞書!$A$3:$A$202),""))</f>
        <v/>
      </c>
      <c r="F176" s="7">
        <f>IF($B176="","",IF($D176="未判定","未判定",IF(SUMPRODUCT(ISNUMBER(SEARCH(辞書!$C$3:$C$202,ASC($B176)))*(辞書!$A$3:$A$202&lt;&gt;"")*(辞書!$B$3:$B$202&lt;&gt;$D176))&gt;0,"要確認","")))</f>
        <v/>
      </c>
      <c r="G176" s="5" t="n"/>
      <c r="H176" s="7">
        <f>IF($B176="","",IF($G176&lt;&gt;"",$G176,IF($F176="",$D176,"")))</f>
        <v/>
      </c>
    </row>
    <row r="177">
      <c r="A177" s="4" t="n"/>
      <c r="B177" s="5" t="n"/>
      <c r="C177" s="6" t="n"/>
      <c r="D177" s="7">
        <f>IF($B177="","",IFERROR(LOOKUP(1,0/(ISNUMBER(SEARCH(辞書!$C$3:$C$202,ASC($B177)))*(辞書!$A$3:$A$202&lt;&gt;"")),辞書!$B$3:$B$202),"未判定"))</f>
        <v/>
      </c>
      <c r="E177" s="7">
        <f>IF($B177="","",IFERROR(LOOKUP(1,0/(ISNUMBER(SEARCH(辞書!$C$3:$C$202,ASC($B177)))*(辞書!$A$3:$A$202&lt;&gt;"")),辞書!$A$3:$A$202),""))</f>
        <v/>
      </c>
      <c r="F177" s="7">
        <f>IF($B177="","",IF($D177="未判定","未判定",IF(SUMPRODUCT(ISNUMBER(SEARCH(辞書!$C$3:$C$202,ASC($B177)))*(辞書!$A$3:$A$202&lt;&gt;"")*(辞書!$B$3:$B$202&lt;&gt;$D177))&gt;0,"要確認","")))</f>
        <v/>
      </c>
      <c r="G177" s="5" t="n"/>
      <c r="H177" s="7">
        <f>IF($B177="","",IF($G177&lt;&gt;"",$G177,IF($F177="",$D177,"")))</f>
        <v/>
      </c>
    </row>
    <row r="178">
      <c r="A178" s="4" t="n"/>
      <c r="B178" s="5" t="n"/>
      <c r="C178" s="6" t="n"/>
      <c r="D178" s="7">
        <f>IF($B178="","",IFERROR(LOOKUP(1,0/(ISNUMBER(SEARCH(辞書!$C$3:$C$202,ASC($B178)))*(辞書!$A$3:$A$202&lt;&gt;"")),辞書!$B$3:$B$202),"未判定"))</f>
        <v/>
      </c>
      <c r="E178" s="7">
        <f>IF($B178="","",IFERROR(LOOKUP(1,0/(ISNUMBER(SEARCH(辞書!$C$3:$C$202,ASC($B178)))*(辞書!$A$3:$A$202&lt;&gt;"")),辞書!$A$3:$A$202),""))</f>
        <v/>
      </c>
      <c r="F178" s="7">
        <f>IF($B178="","",IF($D178="未判定","未判定",IF(SUMPRODUCT(ISNUMBER(SEARCH(辞書!$C$3:$C$202,ASC($B178)))*(辞書!$A$3:$A$202&lt;&gt;"")*(辞書!$B$3:$B$202&lt;&gt;$D178))&gt;0,"要確認","")))</f>
        <v/>
      </c>
      <c r="G178" s="5" t="n"/>
      <c r="H178" s="7">
        <f>IF($B178="","",IF($G178&lt;&gt;"",$G178,IF($F178="",$D178,"")))</f>
        <v/>
      </c>
    </row>
    <row r="179">
      <c r="A179" s="4" t="n"/>
      <c r="B179" s="5" t="n"/>
      <c r="C179" s="6" t="n"/>
      <c r="D179" s="7">
        <f>IF($B179="","",IFERROR(LOOKUP(1,0/(ISNUMBER(SEARCH(辞書!$C$3:$C$202,ASC($B179)))*(辞書!$A$3:$A$202&lt;&gt;"")),辞書!$B$3:$B$202),"未判定"))</f>
        <v/>
      </c>
      <c r="E179" s="7">
        <f>IF($B179="","",IFERROR(LOOKUP(1,0/(ISNUMBER(SEARCH(辞書!$C$3:$C$202,ASC($B179)))*(辞書!$A$3:$A$202&lt;&gt;"")),辞書!$A$3:$A$202),""))</f>
        <v/>
      </c>
      <c r="F179" s="7">
        <f>IF($B179="","",IF($D179="未判定","未判定",IF(SUMPRODUCT(ISNUMBER(SEARCH(辞書!$C$3:$C$202,ASC($B179)))*(辞書!$A$3:$A$202&lt;&gt;"")*(辞書!$B$3:$B$202&lt;&gt;$D179))&gt;0,"要確認","")))</f>
        <v/>
      </c>
      <c r="G179" s="5" t="n"/>
      <c r="H179" s="7">
        <f>IF($B179="","",IF($G179&lt;&gt;"",$G179,IF($F179="",$D179,"")))</f>
        <v/>
      </c>
    </row>
    <row r="180">
      <c r="A180" s="4" t="n"/>
      <c r="B180" s="5" t="n"/>
      <c r="C180" s="6" t="n"/>
      <c r="D180" s="7">
        <f>IF($B180="","",IFERROR(LOOKUP(1,0/(ISNUMBER(SEARCH(辞書!$C$3:$C$202,ASC($B180)))*(辞書!$A$3:$A$202&lt;&gt;"")),辞書!$B$3:$B$202),"未判定"))</f>
        <v/>
      </c>
      <c r="E180" s="7">
        <f>IF($B180="","",IFERROR(LOOKUP(1,0/(ISNUMBER(SEARCH(辞書!$C$3:$C$202,ASC($B180)))*(辞書!$A$3:$A$202&lt;&gt;"")),辞書!$A$3:$A$202),""))</f>
        <v/>
      </c>
      <c r="F180" s="7">
        <f>IF($B180="","",IF($D180="未判定","未判定",IF(SUMPRODUCT(ISNUMBER(SEARCH(辞書!$C$3:$C$202,ASC($B180)))*(辞書!$A$3:$A$202&lt;&gt;"")*(辞書!$B$3:$B$202&lt;&gt;$D180))&gt;0,"要確認","")))</f>
        <v/>
      </c>
      <c r="G180" s="5" t="n"/>
      <c r="H180" s="7">
        <f>IF($B180="","",IF($G180&lt;&gt;"",$G180,IF($F180="",$D180,"")))</f>
        <v/>
      </c>
    </row>
    <row r="181">
      <c r="A181" s="4" t="n"/>
      <c r="B181" s="5" t="n"/>
      <c r="C181" s="6" t="n"/>
      <c r="D181" s="7">
        <f>IF($B181="","",IFERROR(LOOKUP(1,0/(ISNUMBER(SEARCH(辞書!$C$3:$C$202,ASC($B181)))*(辞書!$A$3:$A$202&lt;&gt;"")),辞書!$B$3:$B$202),"未判定"))</f>
        <v/>
      </c>
      <c r="E181" s="7">
        <f>IF($B181="","",IFERROR(LOOKUP(1,0/(ISNUMBER(SEARCH(辞書!$C$3:$C$202,ASC($B181)))*(辞書!$A$3:$A$202&lt;&gt;"")),辞書!$A$3:$A$202),""))</f>
        <v/>
      </c>
      <c r="F181" s="7">
        <f>IF($B181="","",IF($D181="未判定","未判定",IF(SUMPRODUCT(ISNUMBER(SEARCH(辞書!$C$3:$C$202,ASC($B181)))*(辞書!$A$3:$A$202&lt;&gt;"")*(辞書!$B$3:$B$202&lt;&gt;$D181))&gt;0,"要確認","")))</f>
        <v/>
      </c>
      <c r="G181" s="5" t="n"/>
      <c r="H181" s="7">
        <f>IF($B181="","",IF($G181&lt;&gt;"",$G181,IF($F181="",$D181,"")))</f>
        <v/>
      </c>
    </row>
    <row r="182">
      <c r="A182" s="4" t="n"/>
      <c r="B182" s="5" t="n"/>
      <c r="C182" s="6" t="n"/>
      <c r="D182" s="7">
        <f>IF($B182="","",IFERROR(LOOKUP(1,0/(ISNUMBER(SEARCH(辞書!$C$3:$C$202,ASC($B182)))*(辞書!$A$3:$A$202&lt;&gt;"")),辞書!$B$3:$B$202),"未判定"))</f>
        <v/>
      </c>
      <c r="E182" s="7">
        <f>IF($B182="","",IFERROR(LOOKUP(1,0/(ISNUMBER(SEARCH(辞書!$C$3:$C$202,ASC($B182)))*(辞書!$A$3:$A$202&lt;&gt;"")),辞書!$A$3:$A$202),""))</f>
        <v/>
      </c>
      <c r="F182" s="7">
        <f>IF($B182="","",IF($D182="未判定","未判定",IF(SUMPRODUCT(ISNUMBER(SEARCH(辞書!$C$3:$C$202,ASC($B182)))*(辞書!$A$3:$A$202&lt;&gt;"")*(辞書!$B$3:$B$202&lt;&gt;$D182))&gt;0,"要確認","")))</f>
        <v/>
      </c>
      <c r="G182" s="5" t="n"/>
      <c r="H182" s="7">
        <f>IF($B182="","",IF($G182&lt;&gt;"",$G182,IF($F182="",$D182,"")))</f>
        <v/>
      </c>
    </row>
    <row r="183">
      <c r="A183" s="4" t="n"/>
      <c r="B183" s="5" t="n"/>
      <c r="C183" s="6" t="n"/>
      <c r="D183" s="7">
        <f>IF($B183="","",IFERROR(LOOKUP(1,0/(ISNUMBER(SEARCH(辞書!$C$3:$C$202,ASC($B183)))*(辞書!$A$3:$A$202&lt;&gt;"")),辞書!$B$3:$B$202),"未判定"))</f>
        <v/>
      </c>
      <c r="E183" s="7">
        <f>IF($B183="","",IFERROR(LOOKUP(1,0/(ISNUMBER(SEARCH(辞書!$C$3:$C$202,ASC($B183)))*(辞書!$A$3:$A$202&lt;&gt;"")),辞書!$A$3:$A$202),""))</f>
        <v/>
      </c>
      <c r="F183" s="7">
        <f>IF($B183="","",IF($D183="未判定","未判定",IF(SUMPRODUCT(ISNUMBER(SEARCH(辞書!$C$3:$C$202,ASC($B183)))*(辞書!$A$3:$A$202&lt;&gt;"")*(辞書!$B$3:$B$202&lt;&gt;$D183))&gt;0,"要確認","")))</f>
        <v/>
      </c>
      <c r="G183" s="5" t="n"/>
      <c r="H183" s="7">
        <f>IF($B183="","",IF($G183&lt;&gt;"",$G183,IF($F183="",$D183,"")))</f>
        <v/>
      </c>
    </row>
    <row r="184">
      <c r="A184" s="4" t="n"/>
      <c r="B184" s="5" t="n"/>
      <c r="C184" s="6" t="n"/>
      <c r="D184" s="7">
        <f>IF($B184="","",IFERROR(LOOKUP(1,0/(ISNUMBER(SEARCH(辞書!$C$3:$C$202,ASC($B184)))*(辞書!$A$3:$A$202&lt;&gt;"")),辞書!$B$3:$B$202),"未判定"))</f>
        <v/>
      </c>
      <c r="E184" s="7">
        <f>IF($B184="","",IFERROR(LOOKUP(1,0/(ISNUMBER(SEARCH(辞書!$C$3:$C$202,ASC($B184)))*(辞書!$A$3:$A$202&lt;&gt;"")),辞書!$A$3:$A$202),""))</f>
        <v/>
      </c>
      <c r="F184" s="7">
        <f>IF($B184="","",IF($D184="未判定","未判定",IF(SUMPRODUCT(ISNUMBER(SEARCH(辞書!$C$3:$C$202,ASC($B184)))*(辞書!$A$3:$A$202&lt;&gt;"")*(辞書!$B$3:$B$202&lt;&gt;$D184))&gt;0,"要確認","")))</f>
        <v/>
      </c>
      <c r="G184" s="5" t="n"/>
      <c r="H184" s="7">
        <f>IF($B184="","",IF($G184&lt;&gt;"",$G184,IF($F184="",$D184,"")))</f>
        <v/>
      </c>
    </row>
    <row r="185">
      <c r="A185" s="4" t="n"/>
      <c r="B185" s="5" t="n"/>
      <c r="C185" s="6" t="n"/>
      <c r="D185" s="7">
        <f>IF($B185="","",IFERROR(LOOKUP(1,0/(ISNUMBER(SEARCH(辞書!$C$3:$C$202,ASC($B185)))*(辞書!$A$3:$A$202&lt;&gt;"")),辞書!$B$3:$B$202),"未判定"))</f>
        <v/>
      </c>
      <c r="E185" s="7">
        <f>IF($B185="","",IFERROR(LOOKUP(1,0/(ISNUMBER(SEARCH(辞書!$C$3:$C$202,ASC($B185)))*(辞書!$A$3:$A$202&lt;&gt;"")),辞書!$A$3:$A$202),""))</f>
        <v/>
      </c>
      <c r="F185" s="7">
        <f>IF($B185="","",IF($D185="未判定","未判定",IF(SUMPRODUCT(ISNUMBER(SEARCH(辞書!$C$3:$C$202,ASC($B185)))*(辞書!$A$3:$A$202&lt;&gt;"")*(辞書!$B$3:$B$202&lt;&gt;$D185))&gt;0,"要確認","")))</f>
        <v/>
      </c>
      <c r="G185" s="5" t="n"/>
      <c r="H185" s="7">
        <f>IF($B185="","",IF($G185&lt;&gt;"",$G185,IF($F185="",$D185,"")))</f>
        <v/>
      </c>
    </row>
    <row r="186">
      <c r="A186" s="4" t="n"/>
      <c r="B186" s="5" t="n"/>
      <c r="C186" s="6" t="n"/>
      <c r="D186" s="7">
        <f>IF($B186="","",IFERROR(LOOKUP(1,0/(ISNUMBER(SEARCH(辞書!$C$3:$C$202,ASC($B186)))*(辞書!$A$3:$A$202&lt;&gt;"")),辞書!$B$3:$B$202),"未判定"))</f>
        <v/>
      </c>
      <c r="E186" s="7">
        <f>IF($B186="","",IFERROR(LOOKUP(1,0/(ISNUMBER(SEARCH(辞書!$C$3:$C$202,ASC($B186)))*(辞書!$A$3:$A$202&lt;&gt;"")),辞書!$A$3:$A$202),""))</f>
        <v/>
      </c>
      <c r="F186" s="7">
        <f>IF($B186="","",IF($D186="未判定","未判定",IF(SUMPRODUCT(ISNUMBER(SEARCH(辞書!$C$3:$C$202,ASC($B186)))*(辞書!$A$3:$A$202&lt;&gt;"")*(辞書!$B$3:$B$202&lt;&gt;$D186))&gt;0,"要確認","")))</f>
        <v/>
      </c>
      <c r="G186" s="5" t="n"/>
      <c r="H186" s="7">
        <f>IF($B186="","",IF($G186&lt;&gt;"",$G186,IF($F186="",$D186,"")))</f>
        <v/>
      </c>
    </row>
    <row r="187">
      <c r="A187" s="4" t="n"/>
      <c r="B187" s="5" t="n"/>
      <c r="C187" s="6" t="n"/>
      <c r="D187" s="7">
        <f>IF($B187="","",IFERROR(LOOKUP(1,0/(ISNUMBER(SEARCH(辞書!$C$3:$C$202,ASC($B187)))*(辞書!$A$3:$A$202&lt;&gt;"")),辞書!$B$3:$B$202),"未判定"))</f>
        <v/>
      </c>
      <c r="E187" s="7">
        <f>IF($B187="","",IFERROR(LOOKUP(1,0/(ISNUMBER(SEARCH(辞書!$C$3:$C$202,ASC($B187)))*(辞書!$A$3:$A$202&lt;&gt;"")),辞書!$A$3:$A$202),""))</f>
        <v/>
      </c>
      <c r="F187" s="7">
        <f>IF($B187="","",IF($D187="未判定","未判定",IF(SUMPRODUCT(ISNUMBER(SEARCH(辞書!$C$3:$C$202,ASC($B187)))*(辞書!$A$3:$A$202&lt;&gt;"")*(辞書!$B$3:$B$202&lt;&gt;$D187))&gt;0,"要確認","")))</f>
        <v/>
      </c>
      <c r="G187" s="5" t="n"/>
      <c r="H187" s="7">
        <f>IF($B187="","",IF($G187&lt;&gt;"",$G187,IF($F187="",$D187,"")))</f>
        <v/>
      </c>
    </row>
    <row r="188">
      <c r="A188" s="4" t="n"/>
      <c r="B188" s="5" t="n"/>
      <c r="C188" s="6" t="n"/>
      <c r="D188" s="7">
        <f>IF($B188="","",IFERROR(LOOKUP(1,0/(ISNUMBER(SEARCH(辞書!$C$3:$C$202,ASC($B188)))*(辞書!$A$3:$A$202&lt;&gt;"")),辞書!$B$3:$B$202),"未判定"))</f>
        <v/>
      </c>
      <c r="E188" s="7">
        <f>IF($B188="","",IFERROR(LOOKUP(1,0/(ISNUMBER(SEARCH(辞書!$C$3:$C$202,ASC($B188)))*(辞書!$A$3:$A$202&lt;&gt;"")),辞書!$A$3:$A$202),""))</f>
        <v/>
      </c>
      <c r="F188" s="7">
        <f>IF($B188="","",IF($D188="未判定","未判定",IF(SUMPRODUCT(ISNUMBER(SEARCH(辞書!$C$3:$C$202,ASC($B188)))*(辞書!$A$3:$A$202&lt;&gt;"")*(辞書!$B$3:$B$202&lt;&gt;$D188))&gt;0,"要確認","")))</f>
        <v/>
      </c>
      <c r="G188" s="5" t="n"/>
      <c r="H188" s="7">
        <f>IF($B188="","",IF($G188&lt;&gt;"",$G188,IF($F188="",$D188,"")))</f>
        <v/>
      </c>
    </row>
    <row r="189">
      <c r="A189" s="4" t="n"/>
      <c r="B189" s="5" t="n"/>
      <c r="C189" s="6" t="n"/>
      <c r="D189" s="7">
        <f>IF($B189="","",IFERROR(LOOKUP(1,0/(ISNUMBER(SEARCH(辞書!$C$3:$C$202,ASC($B189)))*(辞書!$A$3:$A$202&lt;&gt;"")),辞書!$B$3:$B$202),"未判定"))</f>
        <v/>
      </c>
      <c r="E189" s="7">
        <f>IF($B189="","",IFERROR(LOOKUP(1,0/(ISNUMBER(SEARCH(辞書!$C$3:$C$202,ASC($B189)))*(辞書!$A$3:$A$202&lt;&gt;"")),辞書!$A$3:$A$202),""))</f>
        <v/>
      </c>
      <c r="F189" s="7">
        <f>IF($B189="","",IF($D189="未判定","未判定",IF(SUMPRODUCT(ISNUMBER(SEARCH(辞書!$C$3:$C$202,ASC($B189)))*(辞書!$A$3:$A$202&lt;&gt;"")*(辞書!$B$3:$B$202&lt;&gt;$D189))&gt;0,"要確認","")))</f>
        <v/>
      </c>
      <c r="G189" s="5" t="n"/>
      <c r="H189" s="7">
        <f>IF($B189="","",IF($G189&lt;&gt;"",$G189,IF($F189="",$D189,"")))</f>
        <v/>
      </c>
    </row>
    <row r="190">
      <c r="A190" s="4" t="n"/>
      <c r="B190" s="5" t="n"/>
      <c r="C190" s="6" t="n"/>
      <c r="D190" s="7">
        <f>IF($B190="","",IFERROR(LOOKUP(1,0/(ISNUMBER(SEARCH(辞書!$C$3:$C$202,ASC($B190)))*(辞書!$A$3:$A$202&lt;&gt;"")),辞書!$B$3:$B$202),"未判定"))</f>
        <v/>
      </c>
      <c r="E190" s="7">
        <f>IF($B190="","",IFERROR(LOOKUP(1,0/(ISNUMBER(SEARCH(辞書!$C$3:$C$202,ASC($B190)))*(辞書!$A$3:$A$202&lt;&gt;"")),辞書!$A$3:$A$202),""))</f>
        <v/>
      </c>
      <c r="F190" s="7">
        <f>IF($B190="","",IF($D190="未判定","未判定",IF(SUMPRODUCT(ISNUMBER(SEARCH(辞書!$C$3:$C$202,ASC($B190)))*(辞書!$A$3:$A$202&lt;&gt;"")*(辞書!$B$3:$B$202&lt;&gt;$D190))&gt;0,"要確認","")))</f>
        <v/>
      </c>
      <c r="G190" s="5" t="n"/>
      <c r="H190" s="7">
        <f>IF($B190="","",IF($G190&lt;&gt;"",$G190,IF($F190="",$D190,"")))</f>
        <v/>
      </c>
    </row>
    <row r="191">
      <c r="A191" s="4" t="n"/>
      <c r="B191" s="5" t="n"/>
      <c r="C191" s="6" t="n"/>
      <c r="D191" s="7">
        <f>IF($B191="","",IFERROR(LOOKUP(1,0/(ISNUMBER(SEARCH(辞書!$C$3:$C$202,ASC($B191)))*(辞書!$A$3:$A$202&lt;&gt;"")),辞書!$B$3:$B$202),"未判定"))</f>
        <v/>
      </c>
      <c r="E191" s="7">
        <f>IF($B191="","",IFERROR(LOOKUP(1,0/(ISNUMBER(SEARCH(辞書!$C$3:$C$202,ASC($B191)))*(辞書!$A$3:$A$202&lt;&gt;"")),辞書!$A$3:$A$202),""))</f>
        <v/>
      </c>
      <c r="F191" s="7">
        <f>IF($B191="","",IF($D191="未判定","未判定",IF(SUMPRODUCT(ISNUMBER(SEARCH(辞書!$C$3:$C$202,ASC($B191)))*(辞書!$A$3:$A$202&lt;&gt;"")*(辞書!$B$3:$B$202&lt;&gt;$D191))&gt;0,"要確認","")))</f>
        <v/>
      </c>
      <c r="G191" s="5" t="n"/>
      <c r="H191" s="7">
        <f>IF($B191="","",IF($G191&lt;&gt;"",$G191,IF($F191="",$D191,"")))</f>
        <v/>
      </c>
    </row>
    <row r="192">
      <c r="A192" s="4" t="n"/>
      <c r="B192" s="5" t="n"/>
      <c r="C192" s="6" t="n"/>
      <c r="D192" s="7">
        <f>IF($B192="","",IFERROR(LOOKUP(1,0/(ISNUMBER(SEARCH(辞書!$C$3:$C$202,ASC($B192)))*(辞書!$A$3:$A$202&lt;&gt;"")),辞書!$B$3:$B$202),"未判定"))</f>
        <v/>
      </c>
      <c r="E192" s="7">
        <f>IF($B192="","",IFERROR(LOOKUP(1,0/(ISNUMBER(SEARCH(辞書!$C$3:$C$202,ASC($B192)))*(辞書!$A$3:$A$202&lt;&gt;"")),辞書!$A$3:$A$202),""))</f>
        <v/>
      </c>
      <c r="F192" s="7">
        <f>IF($B192="","",IF($D192="未判定","未判定",IF(SUMPRODUCT(ISNUMBER(SEARCH(辞書!$C$3:$C$202,ASC($B192)))*(辞書!$A$3:$A$202&lt;&gt;"")*(辞書!$B$3:$B$202&lt;&gt;$D192))&gt;0,"要確認","")))</f>
        <v/>
      </c>
      <c r="G192" s="5" t="n"/>
      <c r="H192" s="7">
        <f>IF($B192="","",IF($G192&lt;&gt;"",$G192,IF($F192="",$D192,"")))</f>
        <v/>
      </c>
    </row>
    <row r="193">
      <c r="A193" s="4" t="n"/>
      <c r="B193" s="5" t="n"/>
      <c r="C193" s="6" t="n"/>
      <c r="D193" s="7">
        <f>IF($B193="","",IFERROR(LOOKUP(1,0/(ISNUMBER(SEARCH(辞書!$C$3:$C$202,ASC($B193)))*(辞書!$A$3:$A$202&lt;&gt;"")),辞書!$B$3:$B$202),"未判定"))</f>
        <v/>
      </c>
      <c r="E193" s="7">
        <f>IF($B193="","",IFERROR(LOOKUP(1,0/(ISNUMBER(SEARCH(辞書!$C$3:$C$202,ASC($B193)))*(辞書!$A$3:$A$202&lt;&gt;"")),辞書!$A$3:$A$202),""))</f>
        <v/>
      </c>
      <c r="F193" s="7">
        <f>IF($B193="","",IF($D193="未判定","未判定",IF(SUMPRODUCT(ISNUMBER(SEARCH(辞書!$C$3:$C$202,ASC($B193)))*(辞書!$A$3:$A$202&lt;&gt;"")*(辞書!$B$3:$B$202&lt;&gt;$D193))&gt;0,"要確認","")))</f>
        <v/>
      </c>
      <c r="G193" s="5" t="n"/>
      <c r="H193" s="7">
        <f>IF($B193="","",IF($G193&lt;&gt;"",$G193,IF($F193="",$D193,"")))</f>
        <v/>
      </c>
    </row>
    <row r="194">
      <c r="A194" s="4" t="n"/>
      <c r="B194" s="5" t="n"/>
      <c r="C194" s="6" t="n"/>
      <c r="D194" s="7">
        <f>IF($B194="","",IFERROR(LOOKUP(1,0/(ISNUMBER(SEARCH(辞書!$C$3:$C$202,ASC($B194)))*(辞書!$A$3:$A$202&lt;&gt;"")),辞書!$B$3:$B$202),"未判定"))</f>
        <v/>
      </c>
      <c r="E194" s="7">
        <f>IF($B194="","",IFERROR(LOOKUP(1,0/(ISNUMBER(SEARCH(辞書!$C$3:$C$202,ASC($B194)))*(辞書!$A$3:$A$202&lt;&gt;"")),辞書!$A$3:$A$202),""))</f>
        <v/>
      </c>
      <c r="F194" s="7">
        <f>IF($B194="","",IF($D194="未判定","未判定",IF(SUMPRODUCT(ISNUMBER(SEARCH(辞書!$C$3:$C$202,ASC($B194)))*(辞書!$A$3:$A$202&lt;&gt;"")*(辞書!$B$3:$B$202&lt;&gt;$D194))&gt;0,"要確認","")))</f>
        <v/>
      </c>
      <c r="G194" s="5" t="n"/>
      <c r="H194" s="7">
        <f>IF($B194="","",IF($G194&lt;&gt;"",$G194,IF($F194="",$D194,"")))</f>
        <v/>
      </c>
    </row>
    <row r="195">
      <c r="A195" s="4" t="n"/>
      <c r="B195" s="5" t="n"/>
      <c r="C195" s="6" t="n"/>
      <c r="D195" s="7">
        <f>IF($B195="","",IFERROR(LOOKUP(1,0/(ISNUMBER(SEARCH(辞書!$C$3:$C$202,ASC($B195)))*(辞書!$A$3:$A$202&lt;&gt;"")),辞書!$B$3:$B$202),"未判定"))</f>
        <v/>
      </c>
      <c r="E195" s="7">
        <f>IF($B195="","",IFERROR(LOOKUP(1,0/(ISNUMBER(SEARCH(辞書!$C$3:$C$202,ASC($B195)))*(辞書!$A$3:$A$202&lt;&gt;"")),辞書!$A$3:$A$202),""))</f>
        <v/>
      </c>
      <c r="F195" s="7">
        <f>IF($B195="","",IF($D195="未判定","未判定",IF(SUMPRODUCT(ISNUMBER(SEARCH(辞書!$C$3:$C$202,ASC($B195)))*(辞書!$A$3:$A$202&lt;&gt;"")*(辞書!$B$3:$B$202&lt;&gt;$D195))&gt;0,"要確認","")))</f>
        <v/>
      </c>
      <c r="G195" s="5" t="n"/>
      <c r="H195" s="7">
        <f>IF($B195="","",IF($G195&lt;&gt;"",$G195,IF($F195="",$D195,"")))</f>
        <v/>
      </c>
    </row>
    <row r="196">
      <c r="A196" s="4" t="n"/>
      <c r="B196" s="5" t="n"/>
      <c r="C196" s="6" t="n"/>
      <c r="D196" s="7">
        <f>IF($B196="","",IFERROR(LOOKUP(1,0/(ISNUMBER(SEARCH(辞書!$C$3:$C$202,ASC($B196)))*(辞書!$A$3:$A$202&lt;&gt;"")),辞書!$B$3:$B$202),"未判定"))</f>
        <v/>
      </c>
      <c r="E196" s="7">
        <f>IF($B196="","",IFERROR(LOOKUP(1,0/(ISNUMBER(SEARCH(辞書!$C$3:$C$202,ASC($B196)))*(辞書!$A$3:$A$202&lt;&gt;"")),辞書!$A$3:$A$202),""))</f>
        <v/>
      </c>
      <c r="F196" s="7">
        <f>IF($B196="","",IF($D196="未判定","未判定",IF(SUMPRODUCT(ISNUMBER(SEARCH(辞書!$C$3:$C$202,ASC($B196)))*(辞書!$A$3:$A$202&lt;&gt;"")*(辞書!$B$3:$B$202&lt;&gt;$D196))&gt;0,"要確認","")))</f>
        <v/>
      </c>
      <c r="G196" s="5" t="n"/>
      <c r="H196" s="7">
        <f>IF($B196="","",IF($G196&lt;&gt;"",$G196,IF($F196="",$D196,"")))</f>
        <v/>
      </c>
    </row>
    <row r="197">
      <c r="A197" s="4" t="n"/>
      <c r="B197" s="5" t="n"/>
      <c r="C197" s="6" t="n"/>
      <c r="D197" s="7">
        <f>IF($B197="","",IFERROR(LOOKUP(1,0/(ISNUMBER(SEARCH(辞書!$C$3:$C$202,ASC($B197)))*(辞書!$A$3:$A$202&lt;&gt;"")),辞書!$B$3:$B$202),"未判定"))</f>
        <v/>
      </c>
      <c r="E197" s="7">
        <f>IF($B197="","",IFERROR(LOOKUP(1,0/(ISNUMBER(SEARCH(辞書!$C$3:$C$202,ASC($B197)))*(辞書!$A$3:$A$202&lt;&gt;"")),辞書!$A$3:$A$202),""))</f>
        <v/>
      </c>
      <c r="F197" s="7">
        <f>IF($B197="","",IF($D197="未判定","未判定",IF(SUMPRODUCT(ISNUMBER(SEARCH(辞書!$C$3:$C$202,ASC($B197)))*(辞書!$A$3:$A$202&lt;&gt;"")*(辞書!$B$3:$B$202&lt;&gt;$D197))&gt;0,"要確認","")))</f>
        <v/>
      </c>
      <c r="G197" s="5" t="n"/>
      <c r="H197" s="7">
        <f>IF($B197="","",IF($G197&lt;&gt;"",$G197,IF($F197="",$D197,"")))</f>
        <v/>
      </c>
    </row>
    <row r="198">
      <c r="A198" s="4" t="n"/>
      <c r="B198" s="5" t="n"/>
      <c r="C198" s="6" t="n"/>
      <c r="D198" s="7">
        <f>IF($B198="","",IFERROR(LOOKUP(1,0/(ISNUMBER(SEARCH(辞書!$C$3:$C$202,ASC($B198)))*(辞書!$A$3:$A$202&lt;&gt;"")),辞書!$B$3:$B$202),"未判定"))</f>
        <v/>
      </c>
      <c r="E198" s="7">
        <f>IF($B198="","",IFERROR(LOOKUP(1,0/(ISNUMBER(SEARCH(辞書!$C$3:$C$202,ASC($B198)))*(辞書!$A$3:$A$202&lt;&gt;"")),辞書!$A$3:$A$202),""))</f>
        <v/>
      </c>
      <c r="F198" s="7">
        <f>IF($B198="","",IF($D198="未判定","未判定",IF(SUMPRODUCT(ISNUMBER(SEARCH(辞書!$C$3:$C$202,ASC($B198)))*(辞書!$A$3:$A$202&lt;&gt;"")*(辞書!$B$3:$B$202&lt;&gt;$D198))&gt;0,"要確認","")))</f>
        <v/>
      </c>
      <c r="G198" s="5" t="n"/>
      <c r="H198" s="7">
        <f>IF($B198="","",IF($G198&lt;&gt;"",$G198,IF($F198="",$D198,"")))</f>
        <v/>
      </c>
    </row>
    <row r="199">
      <c r="A199" s="4" t="n"/>
      <c r="B199" s="5" t="n"/>
      <c r="C199" s="6" t="n"/>
      <c r="D199" s="7">
        <f>IF($B199="","",IFERROR(LOOKUP(1,0/(ISNUMBER(SEARCH(辞書!$C$3:$C$202,ASC($B199)))*(辞書!$A$3:$A$202&lt;&gt;"")),辞書!$B$3:$B$202),"未判定"))</f>
        <v/>
      </c>
      <c r="E199" s="7">
        <f>IF($B199="","",IFERROR(LOOKUP(1,0/(ISNUMBER(SEARCH(辞書!$C$3:$C$202,ASC($B199)))*(辞書!$A$3:$A$202&lt;&gt;"")),辞書!$A$3:$A$202),""))</f>
        <v/>
      </c>
      <c r="F199" s="7">
        <f>IF($B199="","",IF($D199="未判定","未判定",IF(SUMPRODUCT(ISNUMBER(SEARCH(辞書!$C$3:$C$202,ASC($B199)))*(辞書!$A$3:$A$202&lt;&gt;"")*(辞書!$B$3:$B$202&lt;&gt;$D199))&gt;0,"要確認","")))</f>
        <v/>
      </c>
      <c r="G199" s="5" t="n"/>
      <c r="H199" s="7">
        <f>IF($B199="","",IF($G199&lt;&gt;"",$G199,IF($F199="",$D199,"")))</f>
        <v/>
      </c>
    </row>
    <row r="200">
      <c r="A200" s="4" t="n"/>
      <c r="B200" s="5" t="n"/>
      <c r="C200" s="6" t="n"/>
      <c r="D200" s="7">
        <f>IF($B200="","",IFERROR(LOOKUP(1,0/(ISNUMBER(SEARCH(辞書!$C$3:$C$202,ASC($B200)))*(辞書!$A$3:$A$202&lt;&gt;"")),辞書!$B$3:$B$202),"未判定"))</f>
        <v/>
      </c>
      <c r="E200" s="7">
        <f>IF($B200="","",IFERROR(LOOKUP(1,0/(ISNUMBER(SEARCH(辞書!$C$3:$C$202,ASC($B200)))*(辞書!$A$3:$A$202&lt;&gt;"")),辞書!$A$3:$A$202),""))</f>
        <v/>
      </c>
      <c r="F200" s="7">
        <f>IF($B200="","",IF($D200="未判定","未判定",IF(SUMPRODUCT(ISNUMBER(SEARCH(辞書!$C$3:$C$202,ASC($B200)))*(辞書!$A$3:$A$202&lt;&gt;"")*(辞書!$B$3:$B$202&lt;&gt;$D200))&gt;0,"要確認","")))</f>
        <v/>
      </c>
      <c r="G200" s="5" t="n"/>
      <c r="H200" s="7">
        <f>IF($B200="","",IF($G200&lt;&gt;"",$G200,IF($F200="",$D200,"")))</f>
        <v/>
      </c>
    </row>
    <row r="201">
      <c r="A201" s="4" t="n"/>
      <c r="B201" s="5" t="n"/>
      <c r="C201" s="6" t="n"/>
      <c r="D201" s="7">
        <f>IF($B201="","",IFERROR(LOOKUP(1,0/(ISNUMBER(SEARCH(辞書!$C$3:$C$202,ASC($B201)))*(辞書!$A$3:$A$202&lt;&gt;"")),辞書!$B$3:$B$202),"未判定"))</f>
        <v/>
      </c>
      <c r="E201" s="7">
        <f>IF($B201="","",IFERROR(LOOKUP(1,0/(ISNUMBER(SEARCH(辞書!$C$3:$C$202,ASC($B201)))*(辞書!$A$3:$A$202&lt;&gt;"")),辞書!$A$3:$A$202),""))</f>
        <v/>
      </c>
      <c r="F201" s="7">
        <f>IF($B201="","",IF($D201="未判定","未判定",IF(SUMPRODUCT(ISNUMBER(SEARCH(辞書!$C$3:$C$202,ASC($B201)))*(辞書!$A$3:$A$202&lt;&gt;"")*(辞書!$B$3:$B$202&lt;&gt;$D201))&gt;0,"要確認","")))</f>
        <v/>
      </c>
      <c r="G201" s="5" t="n"/>
      <c r="H201" s="7">
        <f>IF($B201="","",IF($G201&lt;&gt;"",$G201,IF($F201="",$D201,"")))</f>
        <v/>
      </c>
    </row>
    <row r="202">
      <c r="A202" s="4" t="n"/>
      <c r="B202" s="5" t="n"/>
      <c r="C202" s="6" t="n"/>
      <c r="D202" s="7">
        <f>IF($B202="","",IFERROR(LOOKUP(1,0/(ISNUMBER(SEARCH(辞書!$C$3:$C$202,ASC($B202)))*(辞書!$A$3:$A$202&lt;&gt;"")),辞書!$B$3:$B$202),"未判定"))</f>
        <v/>
      </c>
      <c r="E202" s="7">
        <f>IF($B202="","",IFERROR(LOOKUP(1,0/(ISNUMBER(SEARCH(辞書!$C$3:$C$202,ASC($B202)))*(辞書!$A$3:$A$202&lt;&gt;"")),辞書!$A$3:$A$202),""))</f>
        <v/>
      </c>
      <c r="F202" s="7">
        <f>IF($B202="","",IF($D202="未判定","未判定",IF(SUMPRODUCT(ISNUMBER(SEARCH(辞書!$C$3:$C$202,ASC($B202)))*(辞書!$A$3:$A$202&lt;&gt;"")*(辞書!$B$3:$B$202&lt;&gt;$D202))&gt;0,"要確認","")))</f>
        <v/>
      </c>
      <c r="G202" s="5" t="n"/>
      <c r="H202" s="7">
        <f>IF($B202="","",IF($G202&lt;&gt;"",$G202,IF($F202="",$D202,"")))</f>
        <v/>
      </c>
    </row>
    <row r="203">
      <c r="A203" s="4" t="n"/>
      <c r="B203" s="5" t="n"/>
      <c r="C203" s="6" t="n"/>
      <c r="D203" s="7">
        <f>IF($B203="","",IFERROR(LOOKUP(1,0/(ISNUMBER(SEARCH(辞書!$C$3:$C$202,ASC($B203)))*(辞書!$A$3:$A$202&lt;&gt;"")),辞書!$B$3:$B$202),"未判定"))</f>
        <v/>
      </c>
      <c r="E203" s="7">
        <f>IF($B203="","",IFERROR(LOOKUP(1,0/(ISNUMBER(SEARCH(辞書!$C$3:$C$202,ASC($B203)))*(辞書!$A$3:$A$202&lt;&gt;"")),辞書!$A$3:$A$202),""))</f>
        <v/>
      </c>
      <c r="F203" s="7">
        <f>IF($B203="","",IF($D203="未判定","未判定",IF(SUMPRODUCT(ISNUMBER(SEARCH(辞書!$C$3:$C$202,ASC($B203)))*(辞書!$A$3:$A$202&lt;&gt;"")*(辞書!$B$3:$B$202&lt;&gt;$D203))&gt;0,"要確認","")))</f>
        <v/>
      </c>
      <c r="G203" s="5" t="n"/>
      <c r="H203" s="7">
        <f>IF($B203="","",IF($G203&lt;&gt;"",$G203,IF($F203="",$D203,"")))</f>
        <v/>
      </c>
    </row>
    <row r="204">
      <c r="A204" s="4" t="n"/>
      <c r="B204" s="5" t="n"/>
      <c r="C204" s="6" t="n"/>
      <c r="D204" s="7">
        <f>IF($B204="","",IFERROR(LOOKUP(1,0/(ISNUMBER(SEARCH(辞書!$C$3:$C$202,ASC($B204)))*(辞書!$A$3:$A$202&lt;&gt;"")),辞書!$B$3:$B$202),"未判定"))</f>
        <v/>
      </c>
      <c r="E204" s="7">
        <f>IF($B204="","",IFERROR(LOOKUP(1,0/(ISNUMBER(SEARCH(辞書!$C$3:$C$202,ASC($B204)))*(辞書!$A$3:$A$202&lt;&gt;"")),辞書!$A$3:$A$202),""))</f>
        <v/>
      </c>
      <c r="F204" s="7">
        <f>IF($B204="","",IF($D204="未判定","未判定",IF(SUMPRODUCT(ISNUMBER(SEARCH(辞書!$C$3:$C$202,ASC($B204)))*(辞書!$A$3:$A$202&lt;&gt;"")*(辞書!$B$3:$B$202&lt;&gt;$D204))&gt;0,"要確認","")))</f>
        <v/>
      </c>
      <c r="G204" s="5" t="n"/>
      <c r="H204" s="7">
        <f>IF($B204="","",IF($G204&lt;&gt;"",$G204,IF($F204="",$D204,"")))</f>
        <v/>
      </c>
    </row>
    <row r="205">
      <c r="A205" s="4" t="n"/>
      <c r="B205" s="5" t="n"/>
      <c r="C205" s="6" t="n"/>
      <c r="D205" s="7">
        <f>IF($B205="","",IFERROR(LOOKUP(1,0/(ISNUMBER(SEARCH(辞書!$C$3:$C$202,ASC($B205)))*(辞書!$A$3:$A$202&lt;&gt;"")),辞書!$B$3:$B$202),"未判定"))</f>
        <v/>
      </c>
      <c r="E205" s="7">
        <f>IF($B205="","",IFERROR(LOOKUP(1,0/(ISNUMBER(SEARCH(辞書!$C$3:$C$202,ASC($B205)))*(辞書!$A$3:$A$202&lt;&gt;"")),辞書!$A$3:$A$202),""))</f>
        <v/>
      </c>
      <c r="F205" s="7">
        <f>IF($B205="","",IF($D205="未判定","未判定",IF(SUMPRODUCT(ISNUMBER(SEARCH(辞書!$C$3:$C$202,ASC($B205)))*(辞書!$A$3:$A$202&lt;&gt;"")*(辞書!$B$3:$B$202&lt;&gt;$D205))&gt;0,"要確認","")))</f>
        <v/>
      </c>
      <c r="G205" s="5" t="n"/>
      <c r="H205" s="7">
        <f>IF($B205="","",IF($G205&lt;&gt;"",$G205,IF($F205="",$D205,"")))</f>
        <v/>
      </c>
    </row>
    <row r="206">
      <c r="A206" s="4" t="n"/>
      <c r="B206" s="5" t="n"/>
      <c r="C206" s="6" t="n"/>
      <c r="D206" s="7">
        <f>IF($B206="","",IFERROR(LOOKUP(1,0/(ISNUMBER(SEARCH(辞書!$C$3:$C$202,ASC($B206)))*(辞書!$A$3:$A$202&lt;&gt;"")),辞書!$B$3:$B$202),"未判定"))</f>
        <v/>
      </c>
      <c r="E206" s="7">
        <f>IF($B206="","",IFERROR(LOOKUP(1,0/(ISNUMBER(SEARCH(辞書!$C$3:$C$202,ASC($B206)))*(辞書!$A$3:$A$202&lt;&gt;"")),辞書!$A$3:$A$202),""))</f>
        <v/>
      </c>
      <c r="F206" s="7">
        <f>IF($B206="","",IF($D206="未判定","未判定",IF(SUMPRODUCT(ISNUMBER(SEARCH(辞書!$C$3:$C$202,ASC($B206)))*(辞書!$A$3:$A$202&lt;&gt;"")*(辞書!$B$3:$B$202&lt;&gt;$D206))&gt;0,"要確認","")))</f>
        <v/>
      </c>
      <c r="G206" s="5" t="n"/>
      <c r="H206" s="7">
        <f>IF($B206="","",IF($G206&lt;&gt;"",$G206,IF($F206="",$D206,"")))</f>
        <v/>
      </c>
    </row>
    <row r="207">
      <c r="A207" s="4" t="n"/>
      <c r="B207" s="5" t="n"/>
      <c r="C207" s="6" t="n"/>
      <c r="D207" s="7">
        <f>IF($B207="","",IFERROR(LOOKUP(1,0/(ISNUMBER(SEARCH(辞書!$C$3:$C$202,ASC($B207)))*(辞書!$A$3:$A$202&lt;&gt;"")),辞書!$B$3:$B$202),"未判定"))</f>
        <v/>
      </c>
      <c r="E207" s="7">
        <f>IF($B207="","",IFERROR(LOOKUP(1,0/(ISNUMBER(SEARCH(辞書!$C$3:$C$202,ASC($B207)))*(辞書!$A$3:$A$202&lt;&gt;"")),辞書!$A$3:$A$202),""))</f>
        <v/>
      </c>
      <c r="F207" s="7">
        <f>IF($B207="","",IF($D207="未判定","未判定",IF(SUMPRODUCT(ISNUMBER(SEARCH(辞書!$C$3:$C$202,ASC($B207)))*(辞書!$A$3:$A$202&lt;&gt;"")*(辞書!$B$3:$B$202&lt;&gt;$D207))&gt;0,"要確認","")))</f>
        <v/>
      </c>
      <c r="G207" s="5" t="n"/>
      <c r="H207" s="7">
        <f>IF($B207="","",IF($G207&lt;&gt;"",$G207,IF($F207="",$D207,"")))</f>
        <v/>
      </c>
    </row>
    <row r="208">
      <c r="A208" s="4" t="n"/>
      <c r="B208" s="5" t="n"/>
      <c r="C208" s="6" t="n"/>
      <c r="D208" s="7">
        <f>IF($B208="","",IFERROR(LOOKUP(1,0/(ISNUMBER(SEARCH(辞書!$C$3:$C$202,ASC($B208)))*(辞書!$A$3:$A$202&lt;&gt;"")),辞書!$B$3:$B$202),"未判定"))</f>
        <v/>
      </c>
      <c r="E208" s="7">
        <f>IF($B208="","",IFERROR(LOOKUP(1,0/(ISNUMBER(SEARCH(辞書!$C$3:$C$202,ASC($B208)))*(辞書!$A$3:$A$202&lt;&gt;"")),辞書!$A$3:$A$202),""))</f>
        <v/>
      </c>
      <c r="F208" s="7">
        <f>IF($B208="","",IF($D208="未判定","未判定",IF(SUMPRODUCT(ISNUMBER(SEARCH(辞書!$C$3:$C$202,ASC($B208)))*(辞書!$A$3:$A$202&lt;&gt;"")*(辞書!$B$3:$B$202&lt;&gt;$D208))&gt;0,"要確認","")))</f>
        <v/>
      </c>
      <c r="G208" s="5" t="n"/>
      <c r="H208" s="7">
        <f>IF($B208="","",IF($G208&lt;&gt;"",$G208,IF($F208="",$D208,"")))</f>
        <v/>
      </c>
    </row>
    <row r="209">
      <c r="A209" s="4" t="n"/>
      <c r="B209" s="5" t="n"/>
      <c r="C209" s="6" t="n"/>
      <c r="D209" s="7">
        <f>IF($B209="","",IFERROR(LOOKUP(1,0/(ISNUMBER(SEARCH(辞書!$C$3:$C$202,ASC($B209)))*(辞書!$A$3:$A$202&lt;&gt;"")),辞書!$B$3:$B$202),"未判定"))</f>
        <v/>
      </c>
      <c r="E209" s="7">
        <f>IF($B209="","",IFERROR(LOOKUP(1,0/(ISNUMBER(SEARCH(辞書!$C$3:$C$202,ASC($B209)))*(辞書!$A$3:$A$202&lt;&gt;"")),辞書!$A$3:$A$202),""))</f>
        <v/>
      </c>
      <c r="F209" s="7">
        <f>IF($B209="","",IF($D209="未判定","未判定",IF(SUMPRODUCT(ISNUMBER(SEARCH(辞書!$C$3:$C$202,ASC($B209)))*(辞書!$A$3:$A$202&lt;&gt;"")*(辞書!$B$3:$B$202&lt;&gt;$D209))&gt;0,"要確認","")))</f>
        <v/>
      </c>
      <c r="G209" s="5" t="n"/>
      <c r="H209" s="7">
        <f>IF($B209="","",IF($G209&lt;&gt;"",$G209,IF($F209="",$D209,"")))</f>
        <v/>
      </c>
    </row>
    <row r="210">
      <c r="A210" s="4" t="n"/>
      <c r="B210" s="5" t="n"/>
      <c r="C210" s="6" t="n"/>
      <c r="D210" s="7">
        <f>IF($B210="","",IFERROR(LOOKUP(1,0/(ISNUMBER(SEARCH(辞書!$C$3:$C$202,ASC($B210)))*(辞書!$A$3:$A$202&lt;&gt;"")),辞書!$B$3:$B$202),"未判定"))</f>
        <v/>
      </c>
      <c r="E210" s="7">
        <f>IF($B210="","",IFERROR(LOOKUP(1,0/(ISNUMBER(SEARCH(辞書!$C$3:$C$202,ASC($B210)))*(辞書!$A$3:$A$202&lt;&gt;"")),辞書!$A$3:$A$202),""))</f>
        <v/>
      </c>
      <c r="F210" s="7">
        <f>IF($B210="","",IF($D210="未判定","未判定",IF(SUMPRODUCT(ISNUMBER(SEARCH(辞書!$C$3:$C$202,ASC($B210)))*(辞書!$A$3:$A$202&lt;&gt;"")*(辞書!$B$3:$B$202&lt;&gt;$D210))&gt;0,"要確認","")))</f>
        <v/>
      </c>
      <c r="G210" s="5" t="n"/>
      <c r="H210" s="7">
        <f>IF($B210="","",IF($G210&lt;&gt;"",$G210,IF($F210="",$D210,"")))</f>
        <v/>
      </c>
    </row>
    <row r="211">
      <c r="A211" s="4" t="n"/>
      <c r="B211" s="5" t="n"/>
      <c r="C211" s="6" t="n"/>
      <c r="D211" s="7">
        <f>IF($B211="","",IFERROR(LOOKUP(1,0/(ISNUMBER(SEARCH(辞書!$C$3:$C$202,ASC($B211)))*(辞書!$A$3:$A$202&lt;&gt;"")),辞書!$B$3:$B$202),"未判定"))</f>
        <v/>
      </c>
      <c r="E211" s="7">
        <f>IF($B211="","",IFERROR(LOOKUP(1,0/(ISNUMBER(SEARCH(辞書!$C$3:$C$202,ASC($B211)))*(辞書!$A$3:$A$202&lt;&gt;"")),辞書!$A$3:$A$202),""))</f>
        <v/>
      </c>
      <c r="F211" s="7">
        <f>IF($B211="","",IF($D211="未判定","未判定",IF(SUMPRODUCT(ISNUMBER(SEARCH(辞書!$C$3:$C$202,ASC($B211)))*(辞書!$A$3:$A$202&lt;&gt;"")*(辞書!$B$3:$B$202&lt;&gt;$D211))&gt;0,"要確認","")))</f>
        <v/>
      </c>
      <c r="G211" s="5" t="n"/>
      <c r="H211" s="7">
        <f>IF($B211="","",IF($G211&lt;&gt;"",$G211,IF($F211="",$D211,"")))</f>
        <v/>
      </c>
    </row>
    <row r="212">
      <c r="A212" s="4" t="n"/>
      <c r="B212" s="5" t="n"/>
      <c r="C212" s="6" t="n"/>
      <c r="D212" s="7">
        <f>IF($B212="","",IFERROR(LOOKUP(1,0/(ISNUMBER(SEARCH(辞書!$C$3:$C$202,ASC($B212)))*(辞書!$A$3:$A$202&lt;&gt;"")),辞書!$B$3:$B$202),"未判定"))</f>
        <v/>
      </c>
      <c r="E212" s="7">
        <f>IF($B212="","",IFERROR(LOOKUP(1,0/(ISNUMBER(SEARCH(辞書!$C$3:$C$202,ASC($B212)))*(辞書!$A$3:$A$202&lt;&gt;"")),辞書!$A$3:$A$202),""))</f>
        <v/>
      </c>
      <c r="F212" s="7">
        <f>IF($B212="","",IF($D212="未判定","未判定",IF(SUMPRODUCT(ISNUMBER(SEARCH(辞書!$C$3:$C$202,ASC($B212)))*(辞書!$A$3:$A$202&lt;&gt;"")*(辞書!$B$3:$B$202&lt;&gt;$D212))&gt;0,"要確認","")))</f>
        <v/>
      </c>
      <c r="G212" s="5" t="n"/>
      <c r="H212" s="7">
        <f>IF($B212="","",IF($G212&lt;&gt;"",$G212,IF($F212="",$D212,"")))</f>
        <v/>
      </c>
    </row>
    <row r="213">
      <c r="A213" s="4" t="n"/>
      <c r="B213" s="5" t="n"/>
      <c r="C213" s="6" t="n"/>
      <c r="D213" s="7">
        <f>IF($B213="","",IFERROR(LOOKUP(1,0/(ISNUMBER(SEARCH(辞書!$C$3:$C$202,ASC($B213)))*(辞書!$A$3:$A$202&lt;&gt;"")),辞書!$B$3:$B$202),"未判定"))</f>
        <v/>
      </c>
      <c r="E213" s="7">
        <f>IF($B213="","",IFERROR(LOOKUP(1,0/(ISNUMBER(SEARCH(辞書!$C$3:$C$202,ASC($B213)))*(辞書!$A$3:$A$202&lt;&gt;"")),辞書!$A$3:$A$202),""))</f>
        <v/>
      </c>
      <c r="F213" s="7">
        <f>IF($B213="","",IF($D213="未判定","未判定",IF(SUMPRODUCT(ISNUMBER(SEARCH(辞書!$C$3:$C$202,ASC($B213)))*(辞書!$A$3:$A$202&lt;&gt;"")*(辞書!$B$3:$B$202&lt;&gt;$D213))&gt;0,"要確認","")))</f>
        <v/>
      </c>
      <c r="G213" s="5" t="n"/>
      <c r="H213" s="7">
        <f>IF($B213="","",IF($G213&lt;&gt;"",$G213,IF($F213="",$D213,"")))</f>
        <v/>
      </c>
    </row>
    <row r="214">
      <c r="A214" s="4" t="n"/>
      <c r="B214" s="5" t="n"/>
      <c r="C214" s="6" t="n"/>
      <c r="D214" s="7">
        <f>IF($B214="","",IFERROR(LOOKUP(1,0/(ISNUMBER(SEARCH(辞書!$C$3:$C$202,ASC($B214)))*(辞書!$A$3:$A$202&lt;&gt;"")),辞書!$B$3:$B$202),"未判定"))</f>
        <v/>
      </c>
      <c r="E214" s="7">
        <f>IF($B214="","",IFERROR(LOOKUP(1,0/(ISNUMBER(SEARCH(辞書!$C$3:$C$202,ASC($B214)))*(辞書!$A$3:$A$202&lt;&gt;"")),辞書!$A$3:$A$202),""))</f>
        <v/>
      </c>
      <c r="F214" s="7">
        <f>IF($B214="","",IF($D214="未判定","未判定",IF(SUMPRODUCT(ISNUMBER(SEARCH(辞書!$C$3:$C$202,ASC($B214)))*(辞書!$A$3:$A$202&lt;&gt;"")*(辞書!$B$3:$B$202&lt;&gt;$D214))&gt;0,"要確認","")))</f>
        <v/>
      </c>
      <c r="G214" s="5" t="n"/>
      <c r="H214" s="7">
        <f>IF($B214="","",IF($G214&lt;&gt;"",$G214,IF($F214="",$D214,"")))</f>
        <v/>
      </c>
    </row>
    <row r="215">
      <c r="A215" s="4" t="n"/>
      <c r="B215" s="5" t="n"/>
      <c r="C215" s="6" t="n"/>
      <c r="D215" s="7">
        <f>IF($B215="","",IFERROR(LOOKUP(1,0/(ISNUMBER(SEARCH(辞書!$C$3:$C$202,ASC($B215)))*(辞書!$A$3:$A$202&lt;&gt;"")),辞書!$B$3:$B$202),"未判定"))</f>
        <v/>
      </c>
      <c r="E215" s="7">
        <f>IF($B215="","",IFERROR(LOOKUP(1,0/(ISNUMBER(SEARCH(辞書!$C$3:$C$202,ASC($B215)))*(辞書!$A$3:$A$202&lt;&gt;"")),辞書!$A$3:$A$202),""))</f>
        <v/>
      </c>
      <c r="F215" s="7">
        <f>IF($B215="","",IF($D215="未判定","未判定",IF(SUMPRODUCT(ISNUMBER(SEARCH(辞書!$C$3:$C$202,ASC($B215)))*(辞書!$A$3:$A$202&lt;&gt;"")*(辞書!$B$3:$B$202&lt;&gt;$D215))&gt;0,"要確認","")))</f>
        <v/>
      </c>
      <c r="G215" s="5" t="n"/>
      <c r="H215" s="7">
        <f>IF($B215="","",IF($G215&lt;&gt;"",$G215,IF($F215="",$D215,"")))</f>
        <v/>
      </c>
    </row>
    <row r="216">
      <c r="A216" s="4" t="n"/>
      <c r="B216" s="5" t="n"/>
      <c r="C216" s="6" t="n"/>
      <c r="D216" s="7">
        <f>IF($B216="","",IFERROR(LOOKUP(1,0/(ISNUMBER(SEARCH(辞書!$C$3:$C$202,ASC($B216)))*(辞書!$A$3:$A$202&lt;&gt;"")),辞書!$B$3:$B$202),"未判定"))</f>
        <v/>
      </c>
      <c r="E216" s="7">
        <f>IF($B216="","",IFERROR(LOOKUP(1,0/(ISNUMBER(SEARCH(辞書!$C$3:$C$202,ASC($B216)))*(辞書!$A$3:$A$202&lt;&gt;"")),辞書!$A$3:$A$202),""))</f>
        <v/>
      </c>
      <c r="F216" s="7">
        <f>IF($B216="","",IF($D216="未判定","未判定",IF(SUMPRODUCT(ISNUMBER(SEARCH(辞書!$C$3:$C$202,ASC($B216)))*(辞書!$A$3:$A$202&lt;&gt;"")*(辞書!$B$3:$B$202&lt;&gt;$D216))&gt;0,"要確認","")))</f>
        <v/>
      </c>
      <c r="G216" s="5" t="n"/>
      <c r="H216" s="7">
        <f>IF($B216="","",IF($G216&lt;&gt;"",$G216,IF($F216="",$D216,"")))</f>
        <v/>
      </c>
    </row>
    <row r="217">
      <c r="A217" s="4" t="n"/>
      <c r="B217" s="5" t="n"/>
      <c r="C217" s="6" t="n"/>
      <c r="D217" s="7">
        <f>IF($B217="","",IFERROR(LOOKUP(1,0/(ISNUMBER(SEARCH(辞書!$C$3:$C$202,ASC($B217)))*(辞書!$A$3:$A$202&lt;&gt;"")),辞書!$B$3:$B$202),"未判定"))</f>
        <v/>
      </c>
      <c r="E217" s="7">
        <f>IF($B217="","",IFERROR(LOOKUP(1,0/(ISNUMBER(SEARCH(辞書!$C$3:$C$202,ASC($B217)))*(辞書!$A$3:$A$202&lt;&gt;"")),辞書!$A$3:$A$202),""))</f>
        <v/>
      </c>
      <c r="F217" s="7">
        <f>IF($B217="","",IF($D217="未判定","未判定",IF(SUMPRODUCT(ISNUMBER(SEARCH(辞書!$C$3:$C$202,ASC($B217)))*(辞書!$A$3:$A$202&lt;&gt;"")*(辞書!$B$3:$B$202&lt;&gt;$D217))&gt;0,"要確認","")))</f>
        <v/>
      </c>
      <c r="G217" s="5" t="n"/>
      <c r="H217" s="7">
        <f>IF($B217="","",IF($G217&lt;&gt;"",$G217,IF($F217="",$D217,"")))</f>
        <v/>
      </c>
    </row>
    <row r="218">
      <c r="A218" s="4" t="n"/>
      <c r="B218" s="5" t="n"/>
      <c r="C218" s="6" t="n"/>
      <c r="D218" s="7">
        <f>IF($B218="","",IFERROR(LOOKUP(1,0/(ISNUMBER(SEARCH(辞書!$C$3:$C$202,ASC($B218)))*(辞書!$A$3:$A$202&lt;&gt;"")),辞書!$B$3:$B$202),"未判定"))</f>
        <v/>
      </c>
      <c r="E218" s="7">
        <f>IF($B218="","",IFERROR(LOOKUP(1,0/(ISNUMBER(SEARCH(辞書!$C$3:$C$202,ASC($B218)))*(辞書!$A$3:$A$202&lt;&gt;"")),辞書!$A$3:$A$202),""))</f>
        <v/>
      </c>
      <c r="F218" s="7">
        <f>IF($B218="","",IF($D218="未判定","未判定",IF(SUMPRODUCT(ISNUMBER(SEARCH(辞書!$C$3:$C$202,ASC($B218)))*(辞書!$A$3:$A$202&lt;&gt;"")*(辞書!$B$3:$B$202&lt;&gt;$D218))&gt;0,"要確認","")))</f>
        <v/>
      </c>
      <c r="G218" s="5" t="n"/>
      <c r="H218" s="7">
        <f>IF($B218="","",IF($G218&lt;&gt;"",$G218,IF($F218="",$D218,"")))</f>
        <v/>
      </c>
    </row>
    <row r="219">
      <c r="A219" s="4" t="n"/>
      <c r="B219" s="5" t="n"/>
      <c r="C219" s="6" t="n"/>
      <c r="D219" s="7">
        <f>IF($B219="","",IFERROR(LOOKUP(1,0/(ISNUMBER(SEARCH(辞書!$C$3:$C$202,ASC($B219)))*(辞書!$A$3:$A$202&lt;&gt;"")),辞書!$B$3:$B$202),"未判定"))</f>
        <v/>
      </c>
      <c r="E219" s="7">
        <f>IF($B219="","",IFERROR(LOOKUP(1,0/(ISNUMBER(SEARCH(辞書!$C$3:$C$202,ASC($B219)))*(辞書!$A$3:$A$202&lt;&gt;"")),辞書!$A$3:$A$202),""))</f>
        <v/>
      </c>
      <c r="F219" s="7">
        <f>IF($B219="","",IF($D219="未判定","未判定",IF(SUMPRODUCT(ISNUMBER(SEARCH(辞書!$C$3:$C$202,ASC($B219)))*(辞書!$A$3:$A$202&lt;&gt;"")*(辞書!$B$3:$B$202&lt;&gt;$D219))&gt;0,"要確認","")))</f>
        <v/>
      </c>
      <c r="G219" s="5" t="n"/>
      <c r="H219" s="7">
        <f>IF($B219="","",IF($G219&lt;&gt;"",$G219,IF($F219="",$D219,"")))</f>
        <v/>
      </c>
    </row>
    <row r="220">
      <c r="A220" s="4" t="n"/>
      <c r="B220" s="5" t="n"/>
      <c r="C220" s="6" t="n"/>
      <c r="D220" s="7">
        <f>IF($B220="","",IFERROR(LOOKUP(1,0/(ISNUMBER(SEARCH(辞書!$C$3:$C$202,ASC($B220)))*(辞書!$A$3:$A$202&lt;&gt;"")),辞書!$B$3:$B$202),"未判定"))</f>
        <v/>
      </c>
      <c r="E220" s="7">
        <f>IF($B220="","",IFERROR(LOOKUP(1,0/(ISNUMBER(SEARCH(辞書!$C$3:$C$202,ASC($B220)))*(辞書!$A$3:$A$202&lt;&gt;"")),辞書!$A$3:$A$202),""))</f>
        <v/>
      </c>
      <c r="F220" s="7">
        <f>IF($B220="","",IF($D220="未判定","未判定",IF(SUMPRODUCT(ISNUMBER(SEARCH(辞書!$C$3:$C$202,ASC($B220)))*(辞書!$A$3:$A$202&lt;&gt;"")*(辞書!$B$3:$B$202&lt;&gt;$D220))&gt;0,"要確認","")))</f>
        <v/>
      </c>
      <c r="G220" s="5" t="n"/>
      <c r="H220" s="7">
        <f>IF($B220="","",IF($G220&lt;&gt;"",$G220,IF($F220="",$D220,"")))</f>
        <v/>
      </c>
    </row>
    <row r="221">
      <c r="A221" s="4" t="n"/>
      <c r="B221" s="5" t="n"/>
      <c r="C221" s="6" t="n"/>
      <c r="D221" s="7">
        <f>IF($B221="","",IFERROR(LOOKUP(1,0/(ISNUMBER(SEARCH(辞書!$C$3:$C$202,ASC($B221)))*(辞書!$A$3:$A$202&lt;&gt;"")),辞書!$B$3:$B$202),"未判定"))</f>
        <v/>
      </c>
      <c r="E221" s="7">
        <f>IF($B221="","",IFERROR(LOOKUP(1,0/(ISNUMBER(SEARCH(辞書!$C$3:$C$202,ASC($B221)))*(辞書!$A$3:$A$202&lt;&gt;"")),辞書!$A$3:$A$202),""))</f>
        <v/>
      </c>
      <c r="F221" s="7">
        <f>IF($B221="","",IF($D221="未判定","未判定",IF(SUMPRODUCT(ISNUMBER(SEARCH(辞書!$C$3:$C$202,ASC($B221)))*(辞書!$A$3:$A$202&lt;&gt;"")*(辞書!$B$3:$B$202&lt;&gt;$D221))&gt;0,"要確認","")))</f>
        <v/>
      </c>
      <c r="G221" s="5" t="n"/>
      <c r="H221" s="7">
        <f>IF($B221="","",IF($G221&lt;&gt;"",$G221,IF($F221="",$D221,"")))</f>
        <v/>
      </c>
    </row>
    <row r="222">
      <c r="A222" s="4" t="n"/>
      <c r="B222" s="5" t="n"/>
      <c r="C222" s="6" t="n"/>
      <c r="D222" s="7">
        <f>IF($B222="","",IFERROR(LOOKUP(1,0/(ISNUMBER(SEARCH(辞書!$C$3:$C$202,ASC($B222)))*(辞書!$A$3:$A$202&lt;&gt;"")),辞書!$B$3:$B$202),"未判定"))</f>
        <v/>
      </c>
      <c r="E222" s="7">
        <f>IF($B222="","",IFERROR(LOOKUP(1,0/(ISNUMBER(SEARCH(辞書!$C$3:$C$202,ASC($B222)))*(辞書!$A$3:$A$202&lt;&gt;"")),辞書!$A$3:$A$202),""))</f>
        <v/>
      </c>
      <c r="F222" s="7">
        <f>IF($B222="","",IF($D222="未判定","未判定",IF(SUMPRODUCT(ISNUMBER(SEARCH(辞書!$C$3:$C$202,ASC($B222)))*(辞書!$A$3:$A$202&lt;&gt;"")*(辞書!$B$3:$B$202&lt;&gt;$D222))&gt;0,"要確認","")))</f>
        <v/>
      </c>
      <c r="G222" s="5" t="n"/>
      <c r="H222" s="7">
        <f>IF($B222="","",IF($G222&lt;&gt;"",$G222,IF($F222="",$D222,"")))</f>
        <v/>
      </c>
    </row>
    <row r="223">
      <c r="A223" s="4" t="n"/>
      <c r="B223" s="5" t="n"/>
      <c r="C223" s="6" t="n"/>
      <c r="D223" s="7">
        <f>IF($B223="","",IFERROR(LOOKUP(1,0/(ISNUMBER(SEARCH(辞書!$C$3:$C$202,ASC($B223)))*(辞書!$A$3:$A$202&lt;&gt;"")),辞書!$B$3:$B$202),"未判定"))</f>
        <v/>
      </c>
      <c r="E223" s="7">
        <f>IF($B223="","",IFERROR(LOOKUP(1,0/(ISNUMBER(SEARCH(辞書!$C$3:$C$202,ASC($B223)))*(辞書!$A$3:$A$202&lt;&gt;"")),辞書!$A$3:$A$202),""))</f>
        <v/>
      </c>
      <c r="F223" s="7">
        <f>IF($B223="","",IF($D223="未判定","未判定",IF(SUMPRODUCT(ISNUMBER(SEARCH(辞書!$C$3:$C$202,ASC($B223)))*(辞書!$A$3:$A$202&lt;&gt;"")*(辞書!$B$3:$B$202&lt;&gt;$D223))&gt;0,"要確認","")))</f>
        <v/>
      </c>
      <c r="G223" s="5" t="n"/>
      <c r="H223" s="7">
        <f>IF($B223="","",IF($G223&lt;&gt;"",$G223,IF($F223="",$D223,"")))</f>
        <v/>
      </c>
    </row>
    <row r="224">
      <c r="A224" s="4" t="n"/>
      <c r="B224" s="5" t="n"/>
      <c r="C224" s="6" t="n"/>
      <c r="D224" s="7">
        <f>IF($B224="","",IFERROR(LOOKUP(1,0/(ISNUMBER(SEARCH(辞書!$C$3:$C$202,ASC($B224)))*(辞書!$A$3:$A$202&lt;&gt;"")),辞書!$B$3:$B$202),"未判定"))</f>
        <v/>
      </c>
      <c r="E224" s="7">
        <f>IF($B224="","",IFERROR(LOOKUP(1,0/(ISNUMBER(SEARCH(辞書!$C$3:$C$202,ASC($B224)))*(辞書!$A$3:$A$202&lt;&gt;"")),辞書!$A$3:$A$202),""))</f>
        <v/>
      </c>
      <c r="F224" s="7">
        <f>IF($B224="","",IF($D224="未判定","未判定",IF(SUMPRODUCT(ISNUMBER(SEARCH(辞書!$C$3:$C$202,ASC($B224)))*(辞書!$A$3:$A$202&lt;&gt;"")*(辞書!$B$3:$B$202&lt;&gt;$D224))&gt;0,"要確認","")))</f>
        <v/>
      </c>
      <c r="G224" s="5" t="n"/>
      <c r="H224" s="7">
        <f>IF($B224="","",IF($G224&lt;&gt;"",$G224,IF($F224="",$D224,"")))</f>
        <v/>
      </c>
    </row>
    <row r="225">
      <c r="A225" s="4" t="n"/>
      <c r="B225" s="5" t="n"/>
      <c r="C225" s="6" t="n"/>
      <c r="D225" s="7">
        <f>IF($B225="","",IFERROR(LOOKUP(1,0/(ISNUMBER(SEARCH(辞書!$C$3:$C$202,ASC($B225)))*(辞書!$A$3:$A$202&lt;&gt;"")),辞書!$B$3:$B$202),"未判定"))</f>
        <v/>
      </c>
      <c r="E225" s="7">
        <f>IF($B225="","",IFERROR(LOOKUP(1,0/(ISNUMBER(SEARCH(辞書!$C$3:$C$202,ASC($B225)))*(辞書!$A$3:$A$202&lt;&gt;"")),辞書!$A$3:$A$202),""))</f>
        <v/>
      </c>
      <c r="F225" s="7">
        <f>IF($B225="","",IF($D225="未判定","未判定",IF(SUMPRODUCT(ISNUMBER(SEARCH(辞書!$C$3:$C$202,ASC($B225)))*(辞書!$A$3:$A$202&lt;&gt;"")*(辞書!$B$3:$B$202&lt;&gt;$D225))&gt;0,"要確認","")))</f>
        <v/>
      </c>
      <c r="G225" s="5" t="n"/>
      <c r="H225" s="7">
        <f>IF($B225="","",IF($G225&lt;&gt;"",$G225,IF($F225="",$D225,"")))</f>
        <v/>
      </c>
    </row>
    <row r="226">
      <c r="A226" s="4" t="n"/>
      <c r="B226" s="5" t="n"/>
      <c r="C226" s="6" t="n"/>
      <c r="D226" s="7">
        <f>IF($B226="","",IFERROR(LOOKUP(1,0/(ISNUMBER(SEARCH(辞書!$C$3:$C$202,ASC($B226)))*(辞書!$A$3:$A$202&lt;&gt;"")),辞書!$B$3:$B$202),"未判定"))</f>
        <v/>
      </c>
      <c r="E226" s="7">
        <f>IF($B226="","",IFERROR(LOOKUP(1,0/(ISNUMBER(SEARCH(辞書!$C$3:$C$202,ASC($B226)))*(辞書!$A$3:$A$202&lt;&gt;"")),辞書!$A$3:$A$202),""))</f>
        <v/>
      </c>
      <c r="F226" s="7">
        <f>IF($B226="","",IF($D226="未判定","未判定",IF(SUMPRODUCT(ISNUMBER(SEARCH(辞書!$C$3:$C$202,ASC($B226)))*(辞書!$A$3:$A$202&lt;&gt;"")*(辞書!$B$3:$B$202&lt;&gt;$D226))&gt;0,"要確認","")))</f>
        <v/>
      </c>
      <c r="G226" s="5" t="n"/>
      <c r="H226" s="7">
        <f>IF($B226="","",IF($G226&lt;&gt;"",$G226,IF($F226="",$D226,"")))</f>
        <v/>
      </c>
    </row>
    <row r="227">
      <c r="A227" s="4" t="n"/>
      <c r="B227" s="5" t="n"/>
      <c r="C227" s="6" t="n"/>
      <c r="D227" s="7">
        <f>IF($B227="","",IFERROR(LOOKUP(1,0/(ISNUMBER(SEARCH(辞書!$C$3:$C$202,ASC($B227)))*(辞書!$A$3:$A$202&lt;&gt;"")),辞書!$B$3:$B$202),"未判定"))</f>
        <v/>
      </c>
      <c r="E227" s="7">
        <f>IF($B227="","",IFERROR(LOOKUP(1,0/(ISNUMBER(SEARCH(辞書!$C$3:$C$202,ASC($B227)))*(辞書!$A$3:$A$202&lt;&gt;"")),辞書!$A$3:$A$202),""))</f>
        <v/>
      </c>
      <c r="F227" s="7">
        <f>IF($B227="","",IF($D227="未判定","未判定",IF(SUMPRODUCT(ISNUMBER(SEARCH(辞書!$C$3:$C$202,ASC($B227)))*(辞書!$A$3:$A$202&lt;&gt;"")*(辞書!$B$3:$B$202&lt;&gt;$D227))&gt;0,"要確認","")))</f>
        <v/>
      </c>
      <c r="G227" s="5" t="n"/>
      <c r="H227" s="7">
        <f>IF($B227="","",IF($G227&lt;&gt;"",$G227,IF($F227="",$D227,"")))</f>
        <v/>
      </c>
    </row>
    <row r="228">
      <c r="A228" s="4" t="n"/>
      <c r="B228" s="5" t="n"/>
      <c r="C228" s="6" t="n"/>
      <c r="D228" s="7">
        <f>IF($B228="","",IFERROR(LOOKUP(1,0/(ISNUMBER(SEARCH(辞書!$C$3:$C$202,ASC($B228)))*(辞書!$A$3:$A$202&lt;&gt;"")),辞書!$B$3:$B$202),"未判定"))</f>
        <v/>
      </c>
      <c r="E228" s="7">
        <f>IF($B228="","",IFERROR(LOOKUP(1,0/(ISNUMBER(SEARCH(辞書!$C$3:$C$202,ASC($B228)))*(辞書!$A$3:$A$202&lt;&gt;"")),辞書!$A$3:$A$202),""))</f>
        <v/>
      </c>
      <c r="F228" s="7">
        <f>IF($B228="","",IF($D228="未判定","未判定",IF(SUMPRODUCT(ISNUMBER(SEARCH(辞書!$C$3:$C$202,ASC($B228)))*(辞書!$A$3:$A$202&lt;&gt;"")*(辞書!$B$3:$B$202&lt;&gt;$D228))&gt;0,"要確認","")))</f>
        <v/>
      </c>
      <c r="G228" s="5" t="n"/>
      <c r="H228" s="7">
        <f>IF($B228="","",IF($G228&lt;&gt;"",$G228,IF($F228="",$D228,"")))</f>
        <v/>
      </c>
    </row>
    <row r="229">
      <c r="A229" s="4" t="n"/>
      <c r="B229" s="5" t="n"/>
      <c r="C229" s="6" t="n"/>
      <c r="D229" s="7">
        <f>IF($B229="","",IFERROR(LOOKUP(1,0/(ISNUMBER(SEARCH(辞書!$C$3:$C$202,ASC($B229)))*(辞書!$A$3:$A$202&lt;&gt;"")),辞書!$B$3:$B$202),"未判定"))</f>
        <v/>
      </c>
      <c r="E229" s="7">
        <f>IF($B229="","",IFERROR(LOOKUP(1,0/(ISNUMBER(SEARCH(辞書!$C$3:$C$202,ASC($B229)))*(辞書!$A$3:$A$202&lt;&gt;"")),辞書!$A$3:$A$202),""))</f>
        <v/>
      </c>
      <c r="F229" s="7">
        <f>IF($B229="","",IF($D229="未判定","未判定",IF(SUMPRODUCT(ISNUMBER(SEARCH(辞書!$C$3:$C$202,ASC($B229)))*(辞書!$A$3:$A$202&lt;&gt;"")*(辞書!$B$3:$B$202&lt;&gt;$D229))&gt;0,"要確認","")))</f>
        <v/>
      </c>
      <c r="G229" s="5" t="n"/>
      <c r="H229" s="7">
        <f>IF($B229="","",IF($G229&lt;&gt;"",$G229,IF($F229="",$D229,"")))</f>
        <v/>
      </c>
    </row>
    <row r="230">
      <c r="A230" s="4" t="n"/>
      <c r="B230" s="5" t="n"/>
      <c r="C230" s="6" t="n"/>
      <c r="D230" s="7">
        <f>IF($B230="","",IFERROR(LOOKUP(1,0/(ISNUMBER(SEARCH(辞書!$C$3:$C$202,ASC($B230)))*(辞書!$A$3:$A$202&lt;&gt;"")),辞書!$B$3:$B$202),"未判定"))</f>
        <v/>
      </c>
      <c r="E230" s="7">
        <f>IF($B230="","",IFERROR(LOOKUP(1,0/(ISNUMBER(SEARCH(辞書!$C$3:$C$202,ASC($B230)))*(辞書!$A$3:$A$202&lt;&gt;"")),辞書!$A$3:$A$202),""))</f>
        <v/>
      </c>
      <c r="F230" s="7">
        <f>IF($B230="","",IF($D230="未判定","未判定",IF(SUMPRODUCT(ISNUMBER(SEARCH(辞書!$C$3:$C$202,ASC($B230)))*(辞書!$A$3:$A$202&lt;&gt;"")*(辞書!$B$3:$B$202&lt;&gt;$D230))&gt;0,"要確認","")))</f>
        <v/>
      </c>
      <c r="G230" s="5" t="n"/>
      <c r="H230" s="7">
        <f>IF($B230="","",IF($G230&lt;&gt;"",$G230,IF($F230="",$D230,"")))</f>
        <v/>
      </c>
    </row>
    <row r="231">
      <c r="A231" s="4" t="n"/>
      <c r="B231" s="5" t="n"/>
      <c r="C231" s="6" t="n"/>
      <c r="D231" s="7">
        <f>IF($B231="","",IFERROR(LOOKUP(1,0/(ISNUMBER(SEARCH(辞書!$C$3:$C$202,ASC($B231)))*(辞書!$A$3:$A$202&lt;&gt;"")),辞書!$B$3:$B$202),"未判定"))</f>
        <v/>
      </c>
      <c r="E231" s="7">
        <f>IF($B231="","",IFERROR(LOOKUP(1,0/(ISNUMBER(SEARCH(辞書!$C$3:$C$202,ASC($B231)))*(辞書!$A$3:$A$202&lt;&gt;"")),辞書!$A$3:$A$202),""))</f>
        <v/>
      </c>
      <c r="F231" s="7">
        <f>IF($B231="","",IF($D231="未判定","未判定",IF(SUMPRODUCT(ISNUMBER(SEARCH(辞書!$C$3:$C$202,ASC($B231)))*(辞書!$A$3:$A$202&lt;&gt;"")*(辞書!$B$3:$B$202&lt;&gt;$D231))&gt;0,"要確認","")))</f>
        <v/>
      </c>
      <c r="G231" s="5" t="n"/>
      <c r="H231" s="7">
        <f>IF($B231="","",IF($G231&lt;&gt;"",$G231,IF($F231="",$D231,"")))</f>
        <v/>
      </c>
    </row>
    <row r="232">
      <c r="A232" s="4" t="n"/>
      <c r="B232" s="5" t="n"/>
      <c r="C232" s="6" t="n"/>
      <c r="D232" s="7">
        <f>IF($B232="","",IFERROR(LOOKUP(1,0/(ISNUMBER(SEARCH(辞書!$C$3:$C$202,ASC($B232)))*(辞書!$A$3:$A$202&lt;&gt;"")),辞書!$B$3:$B$202),"未判定"))</f>
        <v/>
      </c>
      <c r="E232" s="7">
        <f>IF($B232="","",IFERROR(LOOKUP(1,0/(ISNUMBER(SEARCH(辞書!$C$3:$C$202,ASC($B232)))*(辞書!$A$3:$A$202&lt;&gt;"")),辞書!$A$3:$A$202),""))</f>
        <v/>
      </c>
      <c r="F232" s="7">
        <f>IF($B232="","",IF($D232="未判定","未判定",IF(SUMPRODUCT(ISNUMBER(SEARCH(辞書!$C$3:$C$202,ASC($B232)))*(辞書!$A$3:$A$202&lt;&gt;"")*(辞書!$B$3:$B$202&lt;&gt;$D232))&gt;0,"要確認","")))</f>
        <v/>
      </c>
      <c r="G232" s="5" t="n"/>
      <c r="H232" s="7">
        <f>IF($B232="","",IF($G232&lt;&gt;"",$G232,IF($F232="",$D232,"")))</f>
        <v/>
      </c>
    </row>
    <row r="233">
      <c r="A233" s="4" t="n"/>
      <c r="B233" s="5" t="n"/>
      <c r="C233" s="6" t="n"/>
      <c r="D233" s="7">
        <f>IF($B233="","",IFERROR(LOOKUP(1,0/(ISNUMBER(SEARCH(辞書!$C$3:$C$202,ASC($B233)))*(辞書!$A$3:$A$202&lt;&gt;"")),辞書!$B$3:$B$202),"未判定"))</f>
        <v/>
      </c>
      <c r="E233" s="7">
        <f>IF($B233="","",IFERROR(LOOKUP(1,0/(ISNUMBER(SEARCH(辞書!$C$3:$C$202,ASC($B233)))*(辞書!$A$3:$A$202&lt;&gt;"")),辞書!$A$3:$A$202),""))</f>
        <v/>
      </c>
      <c r="F233" s="7">
        <f>IF($B233="","",IF($D233="未判定","未判定",IF(SUMPRODUCT(ISNUMBER(SEARCH(辞書!$C$3:$C$202,ASC($B233)))*(辞書!$A$3:$A$202&lt;&gt;"")*(辞書!$B$3:$B$202&lt;&gt;$D233))&gt;0,"要確認","")))</f>
        <v/>
      </c>
      <c r="G233" s="5" t="n"/>
      <c r="H233" s="7">
        <f>IF($B233="","",IF($G233&lt;&gt;"",$G233,IF($F233="",$D233,"")))</f>
        <v/>
      </c>
    </row>
    <row r="234">
      <c r="A234" s="4" t="n"/>
      <c r="B234" s="5" t="n"/>
      <c r="C234" s="6" t="n"/>
      <c r="D234" s="7">
        <f>IF($B234="","",IFERROR(LOOKUP(1,0/(ISNUMBER(SEARCH(辞書!$C$3:$C$202,ASC($B234)))*(辞書!$A$3:$A$202&lt;&gt;"")),辞書!$B$3:$B$202),"未判定"))</f>
        <v/>
      </c>
      <c r="E234" s="7">
        <f>IF($B234="","",IFERROR(LOOKUP(1,0/(ISNUMBER(SEARCH(辞書!$C$3:$C$202,ASC($B234)))*(辞書!$A$3:$A$202&lt;&gt;"")),辞書!$A$3:$A$202),""))</f>
        <v/>
      </c>
      <c r="F234" s="7">
        <f>IF($B234="","",IF($D234="未判定","未判定",IF(SUMPRODUCT(ISNUMBER(SEARCH(辞書!$C$3:$C$202,ASC($B234)))*(辞書!$A$3:$A$202&lt;&gt;"")*(辞書!$B$3:$B$202&lt;&gt;$D234))&gt;0,"要確認","")))</f>
        <v/>
      </c>
      <c r="G234" s="5" t="n"/>
      <c r="H234" s="7">
        <f>IF($B234="","",IF($G234&lt;&gt;"",$G234,IF($F234="",$D234,"")))</f>
        <v/>
      </c>
    </row>
    <row r="235">
      <c r="A235" s="4" t="n"/>
      <c r="B235" s="5" t="n"/>
      <c r="C235" s="6" t="n"/>
      <c r="D235" s="7">
        <f>IF($B235="","",IFERROR(LOOKUP(1,0/(ISNUMBER(SEARCH(辞書!$C$3:$C$202,ASC($B235)))*(辞書!$A$3:$A$202&lt;&gt;"")),辞書!$B$3:$B$202),"未判定"))</f>
        <v/>
      </c>
      <c r="E235" s="7">
        <f>IF($B235="","",IFERROR(LOOKUP(1,0/(ISNUMBER(SEARCH(辞書!$C$3:$C$202,ASC($B235)))*(辞書!$A$3:$A$202&lt;&gt;"")),辞書!$A$3:$A$202),""))</f>
        <v/>
      </c>
      <c r="F235" s="7">
        <f>IF($B235="","",IF($D235="未判定","未判定",IF(SUMPRODUCT(ISNUMBER(SEARCH(辞書!$C$3:$C$202,ASC($B235)))*(辞書!$A$3:$A$202&lt;&gt;"")*(辞書!$B$3:$B$202&lt;&gt;$D235))&gt;0,"要確認","")))</f>
        <v/>
      </c>
      <c r="G235" s="5" t="n"/>
      <c r="H235" s="7">
        <f>IF($B235="","",IF($G235&lt;&gt;"",$G235,IF($F235="",$D235,"")))</f>
        <v/>
      </c>
    </row>
    <row r="236">
      <c r="A236" s="4" t="n"/>
      <c r="B236" s="5" t="n"/>
      <c r="C236" s="6" t="n"/>
      <c r="D236" s="7">
        <f>IF($B236="","",IFERROR(LOOKUP(1,0/(ISNUMBER(SEARCH(辞書!$C$3:$C$202,ASC($B236)))*(辞書!$A$3:$A$202&lt;&gt;"")),辞書!$B$3:$B$202),"未判定"))</f>
        <v/>
      </c>
      <c r="E236" s="7">
        <f>IF($B236="","",IFERROR(LOOKUP(1,0/(ISNUMBER(SEARCH(辞書!$C$3:$C$202,ASC($B236)))*(辞書!$A$3:$A$202&lt;&gt;"")),辞書!$A$3:$A$202),""))</f>
        <v/>
      </c>
      <c r="F236" s="7">
        <f>IF($B236="","",IF($D236="未判定","未判定",IF(SUMPRODUCT(ISNUMBER(SEARCH(辞書!$C$3:$C$202,ASC($B236)))*(辞書!$A$3:$A$202&lt;&gt;"")*(辞書!$B$3:$B$202&lt;&gt;$D236))&gt;0,"要確認","")))</f>
        <v/>
      </c>
      <c r="G236" s="5" t="n"/>
      <c r="H236" s="7">
        <f>IF($B236="","",IF($G236&lt;&gt;"",$G236,IF($F236="",$D236,"")))</f>
        <v/>
      </c>
    </row>
    <row r="237">
      <c r="A237" s="4" t="n"/>
      <c r="B237" s="5" t="n"/>
      <c r="C237" s="6" t="n"/>
      <c r="D237" s="7">
        <f>IF($B237="","",IFERROR(LOOKUP(1,0/(ISNUMBER(SEARCH(辞書!$C$3:$C$202,ASC($B237)))*(辞書!$A$3:$A$202&lt;&gt;"")),辞書!$B$3:$B$202),"未判定"))</f>
        <v/>
      </c>
      <c r="E237" s="7">
        <f>IF($B237="","",IFERROR(LOOKUP(1,0/(ISNUMBER(SEARCH(辞書!$C$3:$C$202,ASC($B237)))*(辞書!$A$3:$A$202&lt;&gt;"")),辞書!$A$3:$A$202),""))</f>
        <v/>
      </c>
      <c r="F237" s="7">
        <f>IF($B237="","",IF($D237="未判定","未判定",IF(SUMPRODUCT(ISNUMBER(SEARCH(辞書!$C$3:$C$202,ASC($B237)))*(辞書!$A$3:$A$202&lt;&gt;"")*(辞書!$B$3:$B$202&lt;&gt;$D237))&gt;0,"要確認","")))</f>
        <v/>
      </c>
      <c r="G237" s="5" t="n"/>
      <c r="H237" s="7">
        <f>IF($B237="","",IF($G237&lt;&gt;"",$G237,IF($F237="",$D237,"")))</f>
        <v/>
      </c>
    </row>
    <row r="238">
      <c r="A238" s="4" t="n"/>
      <c r="B238" s="5" t="n"/>
      <c r="C238" s="6" t="n"/>
      <c r="D238" s="7">
        <f>IF($B238="","",IFERROR(LOOKUP(1,0/(ISNUMBER(SEARCH(辞書!$C$3:$C$202,ASC($B238)))*(辞書!$A$3:$A$202&lt;&gt;"")),辞書!$B$3:$B$202),"未判定"))</f>
        <v/>
      </c>
      <c r="E238" s="7">
        <f>IF($B238="","",IFERROR(LOOKUP(1,0/(ISNUMBER(SEARCH(辞書!$C$3:$C$202,ASC($B238)))*(辞書!$A$3:$A$202&lt;&gt;"")),辞書!$A$3:$A$202),""))</f>
        <v/>
      </c>
      <c r="F238" s="7">
        <f>IF($B238="","",IF($D238="未判定","未判定",IF(SUMPRODUCT(ISNUMBER(SEARCH(辞書!$C$3:$C$202,ASC($B238)))*(辞書!$A$3:$A$202&lt;&gt;"")*(辞書!$B$3:$B$202&lt;&gt;$D238))&gt;0,"要確認","")))</f>
        <v/>
      </c>
      <c r="G238" s="5" t="n"/>
      <c r="H238" s="7">
        <f>IF($B238="","",IF($G238&lt;&gt;"",$G238,IF($F238="",$D238,"")))</f>
        <v/>
      </c>
    </row>
    <row r="239">
      <c r="A239" s="4" t="n"/>
      <c r="B239" s="5" t="n"/>
      <c r="C239" s="6" t="n"/>
      <c r="D239" s="7">
        <f>IF($B239="","",IFERROR(LOOKUP(1,0/(ISNUMBER(SEARCH(辞書!$C$3:$C$202,ASC($B239)))*(辞書!$A$3:$A$202&lt;&gt;"")),辞書!$B$3:$B$202),"未判定"))</f>
        <v/>
      </c>
      <c r="E239" s="7">
        <f>IF($B239="","",IFERROR(LOOKUP(1,0/(ISNUMBER(SEARCH(辞書!$C$3:$C$202,ASC($B239)))*(辞書!$A$3:$A$202&lt;&gt;"")),辞書!$A$3:$A$202),""))</f>
        <v/>
      </c>
      <c r="F239" s="7">
        <f>IF($B239="","",IF($D239="未判定","未判定",IF(SUMPRODUCT(ISNUMBER(SEARCH(辞書!$C$3:$C$202,ASC($B239)))*(辞書!$A$3:$A$202&lt;&gt;"")*(辞書!$B$3:$B$202&lt;&gt;$D239))&gt;0,"要確認","")))</f>
        <v/>
      </c>
      <c r="G239" s="5" t="n"/>
      <c r="H239" s="7">
        <f>IF($B239="","",IF($G239&lt;&gt;"",$G239,IF($F239="",$D239,"")))</f>
        <v/>
      </c>
    </row>
    <row r="240">
      <c r="A240" s="4" t="n"/>
      <c r="B240" s="5" t="n"/>
      <c r="C240" s="6" t="n"/>
      <c r="D240" s="7">
        <f>IF($B240="","",IFERROR(LOOKUP(1,0/(ISNUMBER(SEARCH(辞書!$C$3:$C$202,ASC($B240)))*(辞書!$A$3:$A$202&lt;&gt;"")),辞書!$B$3:$B$202),"未判定"))</f>
        <v/>
      </c>
      <c r="E240" s="7">
        <f>IF($B240="","",IFERROR(LOOKUP(1,0/(ISNUMBER(SEARCH(辞書!$C$3:$C$202,ASC($B240)))*(辞書!$A$3:$A$202&lt;&gt;"")),辞書!$A$3:$A$202),""))</f>
        <v/>
      </c>
      <c r="F240" s="7">
        <f>IF($B240="","",IF($D240="未判定","未判定",IF(SUMPRODUCT(ISNUMBER(SEARCH(辞書!$C$3:$C$202,ASC($B240)))*(辞書!$A$3:$A$202&lt;&gt;"")*(辞書!$B$3:$B$202&lt;&gt;$D240))&gt;0,"要確認","")))</f>
        <v/>
      </c>
      <c r="G240" s="5" t="n"/>
      <c r="H240" s="7">
        <f>IF($B240="","",IF($G240&lt;&gt;"",$G240,IF($F240="",$D240,"")))</f>
        <v/>
      </c>
    </row>
    <row r="241">
      <c r="A241" s="4" t="n"/>
      <c r="B241" s="5" t="n"/>
      <c r="C241" s="6" t="n"/>
      <c r="D241" s="7">
        <f>IF($B241="","",IFERROR(LOOKUP(1,0/(ISNUMBER(SEARCH(辞書!$C$3:$C$202,ASC($B241)))*(辞書!$A$3:$A$202&lt;&gt;"")),辞書!$B$3:$B$202),"未判定"))</f>
        <v/>
      </c>
      <c r="E241" s="7">
        <f>IF($B241="","",IFERROR(LOOKUP(1,0/(ISNUMBER(SEARCH(辞書!$C$3:$C$202,ASC($B241)))*(辞書!$A$3:$A$202&lt;&gt;"")),辞書!$A$3:$A$202),""))</f>
        <v/>
      </c>
      <c r="F241" s="7">
        <f>IF($B241="","",IF($D241="未判定","未判定",IF(SUMPRODUCT(ISNUMBER(SEARCH(辞書!$C$3:$C$202,ASC($B241)))*(辞書!$A$3:$A$202&lt;&gt;"")*(辞書!$B$3:$B$202&lt;&gt;$D241))&gt;0,"要確認","")))</f>
        <v/>
      </c>
      <c r="G241" s="5" t="n"/>
      <c r="H241" s="7">
        <f>IF($B241="","",IF($G241&lt;&gt;"",$G241,IF($F241="",$D241,"")))</f>
        <v/>
      </c>
    </row>
    <row r="242">
      <c r="A242" s="4" t="n"/>
      <c r="B242" s="5" t="n"/>
      <c r="C242" s="6" t="n"/>
      <c r="D242" s="7">
        <f>IF($B242="","",IFERROR(LOOKUP(1,0/(ISNUMBER(SEARCH(辞書!$C$3:$C$202,ASC($B242)))*(辞書!$A$3:$A$202&lt;&gt;"")),辞書!$B$3:$B$202),"未判定"))</f>
        <v/>
      </c>
      <c r="E242" s="7">
        <f>IF($B242="","",IFERROR(LOOKUP(1,0/(ISNUMBER(SEARCH(辞書!$C$3:$C$202,ASC($B242)))*(辞書!$A$3:$A$202&lt;&gt;"")),辞書!$A$3:$A$202),""))</f>
        <v/>
      </c>
      <c r="F242" s="7">
        <f>IF($B242="","",IF($D242="未判定","未判定",IF(SUMPRODUCT(ISNUMBER(SEARCH(辞書!$C$3:$C$202,ASC($B242)))*(辞書!$A$3:$A$202&lt;&gt;"")*(辞書!$B$3:$B$202&lt;&gt;$D242))&gt;0,"要確認","")))</f>
        <v/>
      </c>
      <c r="G242" s="5" t="n"/>
      <c r="H242" s="7">
        <f>IF($B242="","",IF($G242&lt;&gt;"",$G242,IF($F242="",$D242,"")))</f>
        <v/>
      </c>
    </row>
    <row r="243">
      <c r="A243" s="4" t="n"/>
      <c r="B243" s="5" t="n"/>
      <c r="C243" s="6" t="n"/>
      <c r="D243" s="7">
        <f>IF($B243="","",IFERROR(LOOKUP(1,0/(ISNUMBER(SEARCH(辞書!$C$3:$C$202,ASC($B243)))*(辞書!$A$3:$A$202&lt;&gt;"")),辞書!$B$3:$B$202),"未判定"))</f>
        <v/>
      </c>
      <c r="E243" s="7">
        <f>IF($B243="","",IFERROR(LOOKUP(1,0/(ISNUMBER(SEARCH(辞書!$C$3:$C$202,ASC($B243)))*(辞書!$A$3:$A$202&lt;&gt;"")),辞書!$A$3:$A$202),""))</f>
        <v/>
      </c>
      <c r="F243" s="7">
        <f>IF($B243="","",IF($D243="未判定","未判定",IF(SUMPRODUCT(ISNUMBER(SEARCH(辞書!$C$3:$C$202,ASC($B243)))*(辞書!$A$3:$A$202&lt;&gt;"")*(辞書!$B$3:$B$202&lt;&gt;$D243))&gt;0,"要確認","")))</f>
        <v/>
      </c>
      <c r="G243" s="5" t="n"/>
      <c r="H243" s="7">
        <f>IF($B243="","",IF($G243&lt;&gt;"",$G243,IF($F243="",$D243,"")))</f>
        <v/>
      </c>
    </row>
    <row r="244">
      <c r="A244" s="4" t="n"/>
      <c r="B244" s="5" t="n"/>
      <c r="C244" s="6" t="n"/>
      <c r="D244" s="7">
        <f>IF($B244="","",IFERROR(LOOKUP(1,0/(ISNUMBER(SEARCH(辞書!$C$3:$C$202,ASC($B244)))*(辞書!$A$3:$A$202&lt;&gt;"")),辞書!$B$3:$B$202),"未判定"))</f>
        <v/>
      </c>
      <c r="E244" s="7">
        <f>IF($B244="","",IFERROR(LOOKUP(1,0/(ISNUMBER(SEARCH(辞書!$C$3:$C$202,ASC($B244)))*(辞書!$A$3:$A$202&lt;&gt;"")),辞書!$A$3:$A$202),""))</f>
        <v/>
      </c>
      <c r="F244" s="7">
        <f>IF($B244="","",IF($D244="未判定","未判定",IF(SUMPRODUCT(ISNUMBER(SEARCH(辞書!$C$3:$C$202,ASC($B244)))*(辞書!$A$3:$A$202&lt;&gt;"")*(辞書!$B$3:$B$202&lt;&gt;$D244))&gt;0,"要確認","")))</f>
        <v/>
      </c>
      <c r="G244" s="5" t="n"/>
      <c r="H244" s="7">
        <f>IF($B244="","",IF($G244&lt;&gt;"",$G244,IF($F244="",$D244,"")))</f>
        <v/>
      </c>
    </row>
    <row r="245">
      <c r="A245" s="4" t="n"/>
      <c r="B245" s="5" t="n"/>
      <c r="C245" s="6" t="n"/>
      <c r="D245" s="7">
        <f>IF($B245="","",IFERROR(LOOKUP(1,0/(ISNUMBER(SEARCH(辞書!$C$3:$C$202,ASC($B245)))*(辞書!$A$3:$A$202&lt;&gt;"")),辞書!$B$3:$B$202),"未判定"))</f>
        <v/>
      </c>
      <c r="E245" s="7">
        <f>IF($B245="","",IFERROR(LOOKUP(1,0/(ISNUMBER(SEARCH(辞書!$C$3:$C$202,ASC($B245)))*(辞書!$A$3:$A$202&lt;&gt;"")),辞書!$A$3:$A$202),""))</f>
        <v/>
      </c>
      <c r="F245" s="7">
        <f>IF($B245="","",IF($D245="未判定","未判定",IF(SUMPRODUCT(ISNUMBER(SEARCH(辞書!$C$3:$C$202,ASC($B245)))*(辞書!$A$3:$A$202&lt;&gt;"")*(辞書!$B$3:$B$202&lt;&gt;$D245))&gt;0,"要確認","")))</f>
        <v/>
      </c>
      <c r="G245" s="5" t="n"/>
      <c r="H245" s="7">
        <f>IF($B245="","",IF($G245&lt;&gt;"",$G245,IF($F245="",$D245,"")))</f>
        <v/>
      </c>
    </row>
    <row r="246">
      <c r="A246" s="4" t="n"/>
      <c r="B246" s="5" t="n"/>
      <c r="C246" s="6" t="n"/>
      <c r="D246" s="7">
        <f>IF($B246="","",IFERROR(LOOKUP(1,0/(ISNUMBER(SEARCH(辞書!$C$3:$C$202,ASC($B246)))*(辞書!$A$3:$A$202&lt;&gt;"")),辞書!$B$3:$B$202),"未判定"))</f>
        <v/>
      </c>
      <c r="E246" s="7">
        <f>IF($B246="","",IFERROR(LOOKUP(1,0/(ISNUMBER(SEARCH(辞書!$C$3:$C$202,ASC($B246)))*(辞書!$A$3:$A$202&lt;&gt;"")),辞書!$A$3:$A$202),""))</f>
        <v/>
      </c>
      <c r="F246" s="7">
        <f>IF($B246="","",IF($D246="未判定","未判定",IF(SUMPRODUCT(ISNUMBER(SEARCH(辞書!$C$3:$C$202,ASC($B246)))*(辞書!$A$3:$A$202&lt;&gt;"")*(辞書!$B$3:$B$202&lt;&gt;$D246))&gt;0,"要確認","")))</f>
        <v/>
      </c>
      <c r="G246" s="5" t="n"/>
      <c r="H246" s="7">
        <f>IF($B246="","",IF($G246&lt;&gt;"",$G246,IF($F246="",$D246,"")))</f>
        <v/>
      </c>
    </row>
    <row r="247">
      <c r="A247" s="4" t="n"/>
      <c r="B247" s="5" t="n"/>
      <c r="C247" s="6" t="n"/>
      <c r="D247" s="7">
        <f>IF($B247="","",IFERROR(LOOKUP(1,0/(ISNUMBER(SEARCH(辞書!$C$3:$C$202,ASC($B247)))*(辞書!$A$3:$A$202&lt;&gt;"")),辞書!$B$3:$B$202),"未判定"))</f>
        <v/>
      </c>
      <c r="E247" s="7">
        <f>IF($B247="","",IFERROR(LOOKUP(1,0/(ISNUMBER(SEARCH(辞書!$C$3:$C$202,ASC($B247)))*(辞書!$A$3:$A$202&lt;&gt;"")),辞書!$A$3:$A$202),""))</f>
        <v/>
      </c>
      <c r="F247" s="7">
        <f>IF($B247="","",IF($D247="未判定","未判定",IF(SUMPRODUCT(ISNUMBER(SEARCH(辞書!$C$3:$C$202,ASC($B247)))*(辞書!$A$3:$A$202&lt;&gt;"")*(辞書!$B$3:$B$202&lt;&gt;$D247))&gt;0,"要確認","")))</f>
        <v/>
      </c>
      <c r="G247" s="5" t="n"/>
      <c r="H247" s="7">
        <f>IF($B247="","",IF($G247&lt;&gt;"",$G247,IF($F247="",$D247,"")))</f>
        <v/>
      </c>
    </row>
    <row r="248">
      <c r="A248" s="4" t="n"/>
      <c r="B248" s="5" t="n"/>
      <c r="C248" s="6" t="n"/>
      <c r="D248" s="7">
        <f>IF($B248="","",IFERROR(LOOKUP(1,0/(ISNUMBER(SEARCH(辞書!$C$3:$C$202,ASC($B248)))*(辞書!$A$3:$A$202&lt;&gt;"")),辞書!$B$3:$B$202),"未判定"))</f>
        <v/>
      </c>
      <c r="E248" s="7">
        <f>IF($B248="","",IFERROR(LOOKUP(1,0/(ISNUMBER(SEARCH(辞書!$C$3:$C$202,ASC($B248)))*(辞書!$A$3:$A$202&lt;&gt;"")),辞書!$A$3:$A$202),""))</f>
        <v/>
      </c>
      <c r="F248" s="7">
        <f>IF($B248="","",IF($D248="未判定","未判定",IF(SUMPRODUCT(ISNUMBER(SEARCH(辞書!$C$3:$C$202,ASC($B248)))*(辞書!$A$3:$A$202&lt;&gt;"")*(辞書!$B$3:$B$202&lt;&gt;$D248))&gt;0,"要確認","")))</f>
        <v/>
      </c>
      <c r="G248" s="5" t="n"/>
      <c r="H248" s="7">
        <f>IF($B248="","",IF($G248&lt;&gt;"",$G248,IF($F248="",$D248,"")))</f>
        <v/>
      </c>
    </row>
    <row r="249">
      <c r="A249" s="4" t="n"/>
      <c r="B249" s="5" t="n"/>
      <c r="C249" s="6" t="n"/>
      <c r="D249" s="7">
        <f>IF($B249="","",IFERROR(LOOKUP(1,0/(ISNUMBER(SEARCH(辞書!$C$3:$C$202,ASC($B249)))*(辞書!$A$3:$A$202&lt;&gt;"")),辞書!$B$3:$B$202),"未判定"))</f>
        <v/>
      </c>
      <c r="E249" s="7">
        <f>IF($B249="","",IFERROR(LOOKUP(1,0/(ISNUMBER(SEARCH(辞書!$C$3:$C$202,ASC($B249)))*(辞書!$A$3:$A$202&lt;&gt;"")),辞書!$A$3:$A$202),""))</f>
        <v/>
      </c>
      <c r="F249" s="7">
        <f>IF($B249="","",IF($D249="未判定","未判定",IF(SUMPRODUCT(ISNUMBER(SEARCH(辞書!$C$3:$C$202,ASC($B249)))*(辞書!$A$3:$A$202&lt;&gt;"")*(辞書!$B$3:$B$202&lt;&gt;$D249))&gt;0,"要確認","")))</f>
        <v/>
      </c>
      <c r="G249" s="5" t="n"/>
      <c r="H249" s="7">
        <f>IF($B249="","",IF($G249&lt;&gt;"",$G249,IF($F249="",$D249,"")))</f>
        <v/>
      </c>
    </row>
    <row r="250">
      <c r="A250" s="4" t="n"/>
      <c r="B250" s="5" t="n"/>
      <c r="C250" s="6" t="n"/>
      <c r="D250" s="7">
        <f>IF($B250="","",IFERROR(LOOKUP(1,0/(ISNUMBER(SEARCH(辞書!$C$3:$C$202,ASC($B250)))*(辞書!$A$3:$A$202&lt;&gt;"")),辞書!$B$3:$B$202),"未判定"))</f>
        <v/>
      </c>
      <c r="E250" s="7">
        <f>IF($B250="","",IFERROR(LOOKUP(1,0/(ISNUMBER(SEARCH(辞書!$C$3:$C$202,ASC($B250)))*(辞書!$A$3:$A$202&lt;&gt;"")),辞書!$A$3:$A$202),""))</f>
        <v/>
      </c>
      <c r="F250" s="7">
        <f>IF($B250="","",IF($D250="未判定","未判定",IF(SUMPRODUCT(ISNUMBER(SEARCH(辞書!$C$3:$C$202,ASC($B250)))*(辞書!$A$3:$A$202&lt;&gt;"")*(辞書!$B$3:$B$202&lt;&gt;$D250))&gt;0,"要確認","")))</f>
        <v/>
      </c>
      <c r="G250" s="5" t="n"/>
      <c r="H250" s="7">
        <f>IF($B250="","",IF($G250&lt;&gt;"",$G250,IF($F250="",$D250,"")))</f>
        <v/>
      </c>
    </row>
    <row r="251">
      <c r="A251" s="4" t="n"/>
      <c r="B251" s="5" t="n"/>
      <c r="C251" s="6" t="n"/>
      <c r="D251" s="7">
        <f>IF($B251="","",IFERROR(LOOKUP(1,0/(ISNUMBER(SEARCH(辞書!$C$3:$C$202,ASC($B251)))*(辞書!$A$3:$A$202&lt;&gt;"")),辞書!$B$3:$B$202),"未判定"))</f>
        <v/>
      </c>
      <c r="E251" s="7">
        <f>IF($B251="","",IFERROR(LOOKUP(1,0/(ISNUMBER(SEARCH(辞書!$C$3:$C$202,ASC($B251)))*(辞書!$A$3:$A$202&lt;&gt;"")),辞書!$A$3:$A$202),""))</f>
        <v/>
      </c>
      <c r="F251" s="7">
        <f>IF($B251="","",IF($D251="未判定","未判定",IF(SUMPRODUCT(ISNUMBER(SEARCH(辞書!$C$3:$C$202,ASC($B251)))*(辞書!$A$3:$A$202&lt;&gt;"")*(辞書!$B$3:$B$202&lt;&gt;$D251))&gt;0,"要確認","")))</f>
        <v/>
      </c>
      <c r="G251" s="5" t="n"/>
      <c r="H251" s="7">
        <f>IF($B251="","",IF($G251&lt;&gt;"",$G251,IF($F251="",$D251,"")))</f>
        <v/>
      </c>
    </row>
    <row r="252">
      <c r="A252" s="4" t="n"/>
      <c r="B252" s="5" t="n"/>
      <c r="C252" s="6" t="n"/>
      <c r="D252" s="7">
        <f>IF($B252="","",IFERROR(LOOKUP(1,0/(ISNUMBER(SEARCH(辞書!$C$3:$C$202,ASC($B252)))*(辞書!$A$3:$A$202&lt;&gt;"")),辞書!$B$3:$B$202),"未判定"))</f>
        <v/>
      </c>
      <c r="E252" s="7">
        <f>IF($B252="","",IFERROR(LOOKUP(1,0/(ISNUMBER(SEARCH(辞書!$C$3:$C$202,ASC($B252)))*(辞書!$A$3:$A$202&lt;&gt;"")),辞書!$A$3:$A$202),""))</f>
        <v/>
      </c>
      <c r="F252" s="7">
        <f>IF($B252="","",IF($D252="未判定","未判定",IF(SUMPRODUCT(ISNUMBER(SEARCH(辞書!$C$3:$C$202,ASC($B252)))*(辞書!$A$3:$A$202&lt;&gt;"")*(辞書!$B$3:$B$202&lt;&gt;$D252))&gt;0,"要確認","")))</f>
        <v/>
      </c>
      <c r="G252" s="5" t="n"/>
      <c r="H252" s="7">
        <f>IF($B252="","",IF($G252&lt;&gt;"",$G252,IF($F252="",$D252,"")))</f>
        <v/>
      </c>
    </row>
    <row r="253">
      <c r="A253" s="4" t="n"/>
      <c r="B253" s="5" t="n"/>
      <c r="C253" s="6" t="n"/>
      <c r="D253" s="7">
        <f>IF($B253="","",IFERROR(LOOKUP(1,0/(ISNUMBER(SEARCH(辞書!$C$3:$C$202,ASC($B253)))*(辞書!$A$3:$A$202&lt;&gt;"")),辞書!$B$3:$B$202),"未判定"))</f>
        <v/>
      </c>
      <c r="E253" s="7">
        <f>IF($B253="","",IFERROR(LOOKUP(1,0/(ISNUMBER(SEARCH(辞書!$C$3:$C$202,ASC($B253)))*(辞書!$A$3:$A$202&lt;&gt;"")),辞書!$A$3:$A$202),""))</f>
        <v/>
      </c>
      <c r="F253" s="7">
        <f>IF($B253="","",IF($D253="未判定","未判定",IF(SUMPRODUCT(ISNUMBER(SEARCH(辞書!$C$3:$C$202,ASC($B253)))*(辞書!$A$3:$A$202&lt;&gt;"")*(辞書!$B$3:$B$202&lt;&gt;$D253))&gt;0,"要確認","")))</f>
        <v/>
      </c>
      <c r="G253" s="5" t="n"/>
      <c r="H253" s="7">
        <f>IF($B253="","",IF($G253&lt;&gt;"",$G253,IF($F253="",$D253,"")))</f>
        <v/>
      </c>
    </row>
    <row r="254">
      <c r="A254" s="4" t="n"/>
      <c r="B254" s="5" t="n"/>
      <c r="C254" s="6" t="n"/>
      <c r="D254" s="7">
        <f>IF($B254="","",IFERROR(LOOKUP(1,0/(ISNUMBER(SEARCH(辞書!$C$3:$C$202,ASC($B254)))*(辞書!$A$3:$A$202&lt;&gt;"")),辞書!$B$3:$B$202),"未判定"))</f>
        <v/>
      </c>
      <c r="E254" s="7">
        <f>IF($B254="","",IFERROR(LOOKUP(1,0/(ISNUMBER(SEARCH(辞書!$C$3:$C$202,ASC($B254)))*(辞書!$A$3:$A$202&lt;&gt;"")),辞書!$A$3:$A$202),""))</f>
        <v/>
      </c>
      <c r="F254" s="7">
        <f>IF($B254="","",IF($D254="未判定","未判定",IF(SUMPRODUCT(ISNUMBER(SEARCH(辞書!$C$3:$C$202,ASC($B254)))*(辞書!$A$3:$A$202&lt;&gt;"")*(辞書!$B$3:$B$202&lt;&gt;$D254))&gt;0,"要確認","")))</f>
        <v/>
      </c>
      <c r="G254" s="5" t="n"/>
      <c r="H254" s="7">
        <f>IF($B254="","",IF($G254&lt;&gt;"",$G254,IF($F254="",$D254,"")))</f>
        <v/>
      </c>
    </row>
    <row r="255">
      <c r="A255" s="4" t="n"/>
      <c r="B255" s="5" t="n"/>
      <c r="C255" s="6" t="n"/>
      <c r="D255" s="7">
        <f>IF($B255="","",IFERROR(LOOKUP(1,0/(ISNUMBER(SEARCH(辞書!$C$3:$C$202,ASC($B255)))*(辞書!$A$3:$A$202&lt;&gt;"")),辞書!$B$3:$B$202),"未判定"))</f>
        <v/>
      </c>
      <c r="E255" s="7">
        <f>IF($B255="","",IFERROR(LOOKUP(1,0/(ISNUMBER(SEARCH(辞書!$C$3:$C$202,ASC($B255)))*(辞書!$A$3:$A$202&lt;&gt;"")),辞書!$A$3:$A$202),""))</f>
        <v/>
      </c>
      <c r="F255" s="7">
        <f>IF($B255="","",IF($D255="未判定","未判定",IF(SUMPRODUCT(ISNUMBER(SEARCH(辞書!$C$3:$C$202,ASC($B255)))*(辞書!$A$3:$A$202&lt;&gt;"")*(辞書!$B$3:$B$202&lt;&gt;$D255))&gt;0,"要確認","")))</f>
        <v/>
      </c>
      <c r="G255" s="5" t="n"/>
      <c r="H255" s="7">
        <f>IF($B255="","",IF($G255&lt;&gt;"",$G255,IF($F255="",$D255,"")))</f>
        <v/>
      </c>
    </row>
    <row r="256">
      <c r="A256" s="4" t="n"/>
      <c r="B256" s="5" t="n"/>
      <c r="C256" s="6" t="n"/>
      <c r="D256" s="7">
        <f>IF($B256="","",IFERROR(LOOKUP(1,0/(ISNUMBER(SEARCH(辞書!$C$3:$C$202,ASC($B256)))*(辞書!$A$3:$A$202&lt;&gt;"")),辞書!$B$3:$B$202),"未判定"))</f>
        <v/>
      </c>
      <c r="E256" s="7">
        <f>IF($B256="","",IFERROR(LOOKUP(1,0/(ISNUMBER(SEARCH(辞書!$C$3:$C$202,ASC($B256)))*(辞書!$A$3:$A$202&lt;&gt;"")),辞書!$A$3:$A$202),""))</f>
        <v/>
      </c>
      <c r="F256" s="7">
        <f>IF($B256="","",IF($D256="未判定","未判定",IF(SUMPRODUCT(ISNUMBER(SEARCH(辞書!$C$3:$C$202,ASC($B256)))*(辞書!$A$3:$A$202&lt;&gt;"")*(辞書!$B$3:$B$202&lt;&gt;$D256))&gt;0,"要確認","")))</f>
        <v/>
      </c>
      <c r="G256" s="5" t="n"/>
      <c r="H256" s="7">
        <f>IF($B256="","",IF($G256&lt;&gt;"",$G256,IF($F256="",$D256,"")))</f>
        <v/>
      </c>
    </row>
    <row r="257">
      <c r="A257" s="4" t="n"/>
      <c r="B257" s="5" t="n"/>
      <c r="C257" s="6" t="n"/>
      <c r="D257" s="7">
        <f>IF($B257="","",IFERROR(LOOKUP(1,0/(ISNUMBER(SEARCH(辞書!$C$3:$C$202,ASC($B257)))*(辞書!$A$3:$A$202&lt;&gt;"")),辞書!$B$3:$B$202),"未判定"))</f>
        <v/>
      </c>
      <c r="E257" s="7">
        <f>IF($B257="","",IFERROR(LOOKUP(1,0/(ISNUMBER(SEARCH(辞書!$C$3:$C$202,ASC($B257)))*(辞書!$A$3:$A$202&lt;&gt;"")),辞書!$A$3:$A$202),""))</f>
        <v/>
      </c>
      <c r="F257" s="7">
        <f>IF($B257="","",IF($D257="未判定","未判定",IF(SUMPRODUCT(ISNUMBER(SEARCH(辞書!$C$3:$C$202,ASC($B257)))*(辞書!$A$3:$A$202&lt;&gt;"")*(辞書!$B$3:$B$202&lt;&gt;$D257))&gt;0,"要確認","")))</f>
        <v/>
      </c>
      <c r="G257" s="5" t="n"/>
      <c r="H257" s="7">
        <f>IF($B257="","",IF($G257&lt;&gt;"",$G257,IF($F257="",$D257,"")))</f>
        <v/>
      </c>
    </row>
    <row r="258">
      <c r="A258" s="4" t="n"/>
      <c r="B258" s="5" t="n"/>
      <c r="C258" s="6" t="n"/>
      <c r="D258" s="7">
        <f>IF($B258="","",IFERROR(LOOKUP(1,0/(ISNUMBER(SEARCH(辞書!$C$3:$C$202,ASC($B258)))*(辞書!$A$3:$A$202&lt;&gt;"")),辞書!$B$3:$B$202),"未判定"))</f>
        <v/>
      </c>
      <c r="E258" s="7">
        <f>IF($B258="","",IFERROR(LOOKUP(1,0/(ISNUMBER(SEARCH(辞書!$C$3:$C$202,ASC($B258)))*(辞書!$A$3:$A$202&lt;&gt;"")),辞書!$A$3:$A$202),""))</f>
        <v/>
      </c>
      <c r="F258" s="7">
        <f>IF($B258="","",IF($D258="未判定","未判定",IF(SUMPRODUCT(ISNUMBER(SEARCH(辞書!$C$3:$C$202,ASC($B258)))*(辞書!$A$3:$A$202&lt;&gt;"")*(辞書!$B$3:$B$202&lt;&gt;$D258))&gt;0,"要確認","")))</f>
        <v/>
      </c>
      <c r="G258" s="5" t="n"/>
      <c r="H258" s="7">
        <f>IF($B258="","",IF($G258&lt;&gt;"",$G258,IF($F258="",$D258,"")))</f>
        <v/>
      </c>
    </row>
    <row r="259">
      <c r="A259" s="4" t="n"/>
      <c r="B259" s="5" t="n"/>
      <c r="C259" s="6" t="n"/>
      <c r="D259" s="7">
        <f>IF($B259="","",IFERROR(LOOKUP(1,0/(ISNUMBER(SEARCH(辞書!$C$3:$C$202,ASC($B259)))*(辞書!$A$3:$A$202&lt;&gt;"")),辞書!$B$3:$B$202),"未判定"))</f>
        <v/>
      </c>
      <c r="E259" s="7">
        <f>IF($B259="","",IFERROR(LOOKUP(1,0/(ISNUMBER(SEARCH(辞書!$C$3:$C$202,ASC($B259)))*(辞書!$A$3:$A$202&lt;&gt;"")),辞書!$A$3:$A$202),""))</f>
        <v/>
      </c>
      <c r="F259" s="7">
        <f>IF($B259="","",IF($D259="未判定","未判定",IF(SUMPRODUCT(ISNUMBER(SEARCH(辞書!$C$3:$C$202,ASC($B259)))*(辞書!$A$3:$A$202&lt;&gt;"")*(辞書!$B$3:$B$202&lt;&gt;$D259))&gt;0,"要確認","")))</f>
        <v/>
      </c>
      <c r="G259" s="5" t="n"/>
      <c r="H259" s="7">
        <f>IF($B259="","",IF($G259&lt;&gt;"",$G259,IF($F259="",$D259,"")))</f>
        <v/>
      </c>
    </row>
    <row r="260">
      <c r="A260" s="4" t="n"/>
      <c r="B260" s="5" t="n"/>
      <c r="C260" s="6" t="n"/>
      <c r="D260" s="7">
        <f>IF($B260="","",IFERROR(LOOKUP(1,0/(ISNUMBER(SEARCH(辞書!$C$3:$C$202,ASC($B260)))*(辞書!$A$3:$A$202&lt;&gt;"")),辞書!$B$3:$B$202),"未判定"))</f>
        <v/>
      </c>
      <c r="E260" s="7">
        <f>IF($B260="","",IFERROR(LOOKUP(1,0/(ISNUMBER(SEARCH(辞書!$C$3:$C$202,ASC($B260)))*(辞書!$A$3:$A$202&lt;&gt;"")),辞書!$A$3:$A$202),""))</f>
        <v/>
      </c>
      <c r="F260" s="7">
        <f>IF($B260="","",IF($D260="未判定","未判定",IF(SUMPRODUCT(ISNUMBER(SEARCH(辞書!$C$3:$C$202,ASC($B260)))*(辞書!$A$3:$A$202&lt;&gt;"")*(辞書!$B$3:$B$202&lt;&gt;$D260))&gt;0,"要確認","")))</f>
        <v/>
      </c>
      <c r="G260" s="5" t="n"/>
      <c r="H260" s="7">
        <f>IF($B260="","",IF($G260&lt;&gt;"",$G260,IF($F260="",$D260,"")))</f>
        <v/>
      </c>
    </row>
    <row r="261">
      <c r="A261" s="4" t="n"/>
      <c r="B261" s="5" t="n"/>
      <c r="C261" s="6" t="n"/>
      <c r="D261" s="7">
        <f>IF($B261="","",IFERROR(LOOKUP(1,0/(ISNUMBER(SEARCH(辞書!$C$3:$C$202,ASC($B261)))*(辞書!$A$3:$A$202&lt;&gt;"")),辞書!$B$3:$B$202),"未判定"))</f>
        <v/>
      </c>
      <c r="E261" s="7">
        <f>IF($B261="","",IFERROR(LOOKUP(1,0/(ISNUMBER(SEARCH(辞書!$C$3:$C$202,ASC($B261)))*(辞書!$A$3:$A$202&lt;&gt;"")),辞書!$A$3:$A$202),""))</f>
        <v/>
      </c>
      <c r="F261" s="7">
        <f>IF($B261="","",IF($D261="未判定","未判定",IF(SUMPRODUCT(ISNUMBER(SEARCH(辞書!$C$3:$C$202,ASC($B261)))*(辞書!$A$3:$A$202&lt;&gt;"")*(辞書!$B$3:$B$202&lt;&gt;$D261))&gt;0,"要確認","")))</f>
        <v/>
      </c>
      <c r="G261" s="5" t="n"/>
      <c r="H261" s="7">
        <f>IF($B261="","",IF($G261&lt;&gt;"",$G261,IF($F261="",$D261,"")))</f>
        <v/>
      </c>
    </row>
    <row r="262">
      <c r="A262" s="4" t="n"/>
      <c r="B262" s="5" t="n"/>
      <c r="C262" s="6" t="n"/>
      <c r="D262" s="7">
        <f>IF($B262="","",IFERROR(LOOKUP(1,0/(ISNUMBER(SEARCH(辞書!$C$3:$C$202,ASC($B262)))*(辞書!$A$3:$A$202&lt;&gt;"")),辞書!$B$3:$B$202),"未判定"))</f>
        <v/>
      </c>
      <c r="E262" s="7">
        <f>IF($B262="","",IFERROR(LOOKUP(1,0/(ISNUMBER(SEARCH(辞書!$C$3:$C$202,ASC($B262)))*(辞書!$A$3:$A$202&lt;&gt;"")),辞書!$A$3:$A$202),""))</f>
        <v/>
      </c>
      <c r="F262" s="7">
        <f>IF($B262="","",IF($D262="未判定","未判定",IF(SUMPRODUCT(ISNUMBER(SEARCH(辞書!$C$3:$C$202,ASC($B262)))*(辞書!$A$3:$A$202&lt;&gt;"")*(辞書!$B$3:$B$202&lt;&gt;$D262))&gt;0,"要確認","")))</f>
        <v/>
      </c>
      <c r="G262" s="5" t="n"/>
      <c r="H262" s="7">
        <f>IF($B262="","",IF($G262&lt;&gt;"",$G262,IF($F262="",$D262,"")))</f>
        <v/>
      </c>
    </row>
    <row r="263">
      <c r="A263" s="4" t="n"/>
      <c r="B263" s="5" t="n"/>
      <c r="C263" s="6" t="n"/>
      <c r="D263" s="7">
        <f>IF($B263="","",IFERROR(LOOKUP(1,0/(ISNUMBER(SEARCH(辞書!$C$3:$C$202,ASC($B263)))*(辞書!$A$3:$A$202&lt;&gt;"")),辞書!$B$3:$B$202),"未判定"))</f>
        <v/>
      </c>
      <c r="E263" s="7">
        <f>IF($B263="","",IFERROR(LOOKUP(1,0/(ISNUMBER(SEARCH(辞書!$C$3:$C$202,ASC($B263)))*(辞書!$A$3:$A$202&lt;&gt;"")),辞書!$A$3:$A$202),""))</f>
        <v/>
      </c>
      <c r="F263" s="7">
        <f>IF($B263="","",IF($D263="未判定","未判定",IF(SUMPRODUCT(ISNUMBER(SEARCH(辞書!$C$3:$C$202,ASC($B263)))*(辞書!$A$3:$A$202&lt;&gt;"")*(辞書!$B$3:$B$202&lt;&gt;$D263))&gt;0,"要確認","")))</f>
        <v/>
      </c>
      <c r="G263" s="5" t="n"/>
      <c r="H263" s="7">
        <f>IF($B263="","",IF($G263&lt;&gt;"",$G263,IF($F263="",$D263,"")))</f>
        <v/>
      </c>
    </row>
    <row r="264">
      <c r="A264" s="4" t="n"/>
      <c r="B264" s="5" t="n"/>
      <c r="C264" s="6" t="n"/>
      <c r="D264" s="7">
        <f>IF($B264="","",IFERROR(LOOKUP(1,0/(ISNUMBER(SEARCH(辞書!$C$3:$C$202,ASC($B264)))*(辞書!$A$3:$A$202&lt;&gt;"")),辞書!$B$3:$B$202),"未判定"))</f>
        <v/>
      </c>
      <c r="E264" s="7">
        <f>IF($B264="","",IFERROR(LOOKUP(1,0/(ISNUMBER(SEARCH(辞書!$C$3:$C$202,ASC($B264)))*(辞書!$A$3:$A$202&lt;&gt;"")),辞書!$A$3:$A$202),""))</f>
        <v/>
      </c>
      <c r="F264" s="7">
        <f>IF($B264="","",IF($D264="未判定","未判定",IF(SUMPRODUCT(ISNUMBER(SEARCH(辞書!$C$3:$C$202,ASC($B264)))*(辞書!$A$3:$A$202&lt;&gt;"")*(辞書!$B$3:$B$202&lt;&gt;$D264))&gt;0,"要確認","")))</f>
        <v/>
      </c>
      <c r="G264" s="5" t="n"/>
      <c r="H264" s="7">
        <f>IF($B264="","",IF($G264&lt;&gt;"",$G264,IF($F264="",$D264,"")))</f>
        <v/>
      </c>
    </row>
    <row r="265">
      <c r="A265" s="4" t="n"/>
      <c r="B265" s="5" t="n"/>
      <c r="C265" s="6" t="n"/>
      <c r="D265" s="7">
        <f>IF($B265="","",IFERROR(LOOKUP(1,0/(ISNUMBER(SEARCH(辞書!$C$3:$C$202,ASC($B265)))*(辞書!$A$3:$A$202&lt;&gt;"")),辞書!$B$3:$B$202),"未判定"))</f>
        <v/>
      </c>
      <c r="E265" s="7">
        <f>IF($B265="","",IFERROR(LOOKUP(1,0/(ISNUMBER(SEARCH(辞書!$C$3:$C$202,ASC($B265)))*(辞書!$A$3:$A$202&lt;&gt;"")),辞書!$A$3:$A$202),""))</f>
        <v/>
      </c>
      <c r="F265" s="7">
        <f>IF($B265="","",IF($D265="未判定","未判定",IF(SUMPRODUCT(ISNUMBER(SEARCH(辞書!$C$3:$C$202,ASC($B265)))*(辞書!$A$3:$A$202&lt;&gt;"")*(辞書!$B$3:$B$202&lt;&gt;$D265))&gt;0,"要確認","")))</f>
        <v/>
      </c>
      <c r="G265" s="5" t="n"/>
      <c r="H265" s="7">
        <f>IF($B265="","",IF($G265&lt;&gt;"",$G265,IF($F265="",$D265,"")))</f>
        <v/>
      </c>
    </row>
    <row r="266">
      <c r="A266" s="4" t="n"/>
      <c r="B266" s="5" t="n"/>
      <c r="C266" s="6" t="n"/>
      <c r="D266" s="7">
        <f>IF($B266="","",IFERROR(LOOKUP(1,0/(ISNUMBER(SEARCH(辞書!$C$3:$C$202,ASC($B266)))*(辞書!$A$3:$A$202&lt;&gt;"")),辞書!$B$3:$B$202),"未判定"))</f>
        <v/>
      </c>
      <c r="E266" s="7">
        <f>IF($B266="","",IFERROR(LOOKUP(1,0/(ISNUMBER(SEARCH(辞書!$C$3:$C$202,ASC($B266)))*(辞書!$A$3:$A$202&lt;&gt;"")),辞書!$A$3:$A$202),""))</f>
        <v/>
      </c>
      <c r="F266" s="7">
        <f>IF($B266="","",IF($D266="未判定","未判定",IF(SUMPRODUCT(ISNUMBER(SEARCH(辞書!$C$3:$C$202,ASC($B266)))*(辞書!$A$3:$A$202&lt;&gt;"")*(辞書!$B$3:$B$202&lt;&gt;$D266))&gt;0,"要確認","")))</f>
        <v/>
      </c>
      <c r="G266" s="5" t="n"/>
      <c r="H266" s="7">
        <f>IF($B266="","",IF($G266&lt;&gt;"",$G266,IF($F266="",$D266,"")))</f>
        <v/>
      </c>
    </row>
    <row r="267">
      <c r="A267" s="4" t="n"/>
      <c r="B267" s="5" t="n"/>
      <c r="C267" s="6" t="n"/>
      <c r="D267" s="7">
        <f>IF($B267="","",IFERROR(LOOKUP(1,0/(ISNUMBER(SEARCH(辞書!$C$3:$C$202,ASC($B267)))*(辞書!$A$3:$A$202&lt;&gt;"")),辞書!$B$3:$B$202),"未判定"))</f>
        <v/>
      </c>
      <c r="E267" s="7">
        <f>IF($B267="","",IFERROR(LOOKUP(1,0/(ISNUMBER(SEARCH(辞書!$C$3:$C$202,ASC($B267)))*(辞書!$A$3:$A$202&lt;&gt;"")),辞書!$A$3:$A$202),""))</f>
        <v/>
      </c>
      <c r="F267" s="7">
        <f>IF($B267="","",IF($D267="未判定","未判定",IF(SUMPRODUCT(ISNUMBER(SEARCH(辞書!$C$3:$C$202,ASC($B267)))*(辞書!$A$3:$A$202&lt;&gt;"")*(辞書!$B$3:$B$202&lt;&gt;$D267))&gt;0,"要確認","")))</f>
        <v/>
      </c>
      <c r="G267" s="5" t="n"/>
      <c r="H267" s="7">
        <f>IF($B267="","",IF($G267&lt;&gt;"",$G267,IF($F267="",$D267,"")))</f>
        <v/>
      </c>
    </row>
    <row r="268">
      <c r="A268" s="4" t="n"/>
      <c r="B268" s="5" t="n"/>
      <c r="C268" s="6" t="n"/>
      <c r="D268" s="7">
        <f>IF($B268="","",IFERROR(LOOKUP(1,0/(ISNUMBER(SEARCH(辞書!$C$3:$C$202,ASC($B268)))*(辞書!$A$3:$A$202&lt;&gt;"")),辞書!$B$3:$B$202),"未判定"))</f>
        <v/>
      </c>
      <c r="E268" s="7">
        <f>IF($B268="","",IFERROR(LOOKUP(1,0/(ISNUMBER(SEARCH(辞書!$C$3:$C$202,ASC($B268)))*(辞書!$A$3:$A$202&lt;&gt;"")),辞書!$A$3:$A$202),""))</f>
        <v/>
      </c>
      <c r="F268" s="7">
        <f>IF($B268="","",IF($D268="未判定","未判定",IF(SUMPRODUCT(ISNUMBER(SEARCH(辞書!$C$3:$C$202,ASC($B268)))*(辞書!$A$3:$A$202&lt;&gt;"")*(辞書!$B$3:$B$202&lt;&gt;$D268))&gt;0,"要確認","")))</f>
        <v/>
      </c>
      <c r="G268" s="5" t="n"/>
      <c r="H268" s="7">
        <f>IF($B268="","",IF($G268&lt;&gt;"",$G268,IF($F268="",$D268,"")))</f>
        <v/>
      </c>
    </row>
    <row r="269">
      <c r="A269" s="4" t="n"/>
      <c r="B269" s="5" t="n"/>
      <c r="C269" s="6" t="n"/>
      <c r="D269" s="7">
        <f>IF($B269="","",IFERROR(LOOKUP(1,0/(ISNUMBER(SEARCH(辞書!$C$3:$C$202,ASC($B269)))*(辞書!$A$3:$A$202&lt;&gt;"")),辞書!$B$3:$B$202),"未判定"))</f>
        <v/>
      </c>
      <c r="E269" s="7">
        <f>IF($B269="","",IFERROR(LOOKUP(1,0/(ISNUMBER(SEARCH(辞書!$C$3:$C$202,ASC($B269)))*(辞書!$A$3:$A$202&lt;&gt;"")),辞書!$A$3:$A$202),""))</f>
        <v/>
      </c>
      <c r="F269" s="7">
        <f>IF($B269="","",IF($D269="未判定","未判定",IF(SUMPRODUCT(ISNUMBER(SEARCH(辞書!$C$3:$C$202,ASC($B269)))*(辞書!$A$3:$A$202&lt;&gt;"")*(辞書!$B$3:$B$202&lt;&gt;$D269))&gt;0,"要確認","")))</f>
        <v/>
      </c>
      <c r="G269" s="5" t="n"/>
      <c r="H269" s="7">
        <f>IF($B269="","",IF($G269&lt;&gt;"",$G269,IF($F269="",$D269,"")))</f>
        <v/>
      </c>
    </row>
    <row r="270">
      <c r="A270" s="4" t="n"/>
      <c r="B270" s="5" t="n"/>
      <c r="C270" s="6" t="n"/>
      <c r="D270" s="7">
        <f>IF($B270="","",IFERROR(LOOKUP(1,0/(ISNUMBER(SEARCH(辞書!$C$3:$C$202,ASC($B270)))*(辞書!$A$3:$A$202&lt;&gt;"")),辞書!$B$3:$B$202),"未判定"))</f>
        <v/>
      </c>
      <c r="E270" s="7">
        <f>IF($B270="","",IFERROR(LOOKUP(1,0/(ISNUMBER(SEARCH(辞書!$C$3:$C$202,ASC($B270)))*(辞書!$A$3:$A$202&lt;&gt;"")),辞書!$A$3:$A$202),""))</f>
        <v/>
      </c>
      <c r="F270" s="7">
        <f>IF($B270="","",IF($D270="未判定","未判定",IF(SUMPRODUCT(ISNUMBER(SEARCH(辞書!$C$3:$C$202,ASC($B270)))*(辞書!$A$3:$A$202&lt;&gt;"")*(辞書!$B$3:$B$202&lt;&gt;$D270))&gt;0,"要確認","")))</f>
        <v/>
      </c>
      <c r="G270" s="5" t="n"/>
      <c r="H270" s="7">
        <f>IF($B270="","",IF($G270&lt;&gt;"",$G270,IF($F270="",$D270,"")))</f>
        <v/>
      </c>
    </row>
    <row r="271">
      <c r="A271" s="4" t="n"/>
      <c r="B271" s="5" t="n"/>
      <c r="C271" s="6" t="n"/>
      <c r="D271" s="7">
        <f>IF($B271="","",IFERROR(LOOKUP(1,0/(ISNUMBER(SEARCH(辞書!$C$3:$C$202,ASC($B271)))*(辞書!$A$3:$A$202&lt;&gt;"")),辞書!$B$3:$B$202),"未判定"))</f>
        <v/>
      </c>
      <c r="E271" s="7">
        <f>IF($B271="","",IFERROR(LOOKUP(1,0/(ISNUMBER(SEARCH(辞書!$C$3:$C$202,ASC($B271)))*(辞書!$A$3:$A$202&lt;&gt;"")),辞書!$A$3:$A$202),""))</f>
        <v/>
      </c>
      <c r="F271" s="7">
        <f>IF($B271="","",IF($D271="未判定","未判定",IF(SUMPRODUCT(ISNUMBER(SEARCH(辞書!$C$3:$C$202,ASC($B271)))*(辞書!$A$3:$A$202&lt;&gt;"")*(辞書!$B$3:$B$202&lt;&gt;$D271))&gt;0,"要確認","")))</f>
        <v/>
      </c>
      <c r="G271" s="5" t="n"/>
      <c r="H271" s="7">
        <f>IF($B271="","",IF($G271&lt;&gt;"",$G271,IF($F271="",$D271,"")))</f>
        <v/>
      </c>
    </row>
    <row r="272">
      <c r="A272" s="4" t="n"/>
      <c r="B272" s="5" t="n"/>
      <c r="C272" s="6" t="n"/>
      <c r="D272" s="7">
        <f>IF($B272="","",IFERROR(LOOKUP(1,0/(ISNUMBER(SEARCH(辞書!$C$3:$C$202,ASC($B272)))*(辞書!$A$3:$A$202&lt;&gt;"")),辞書!$B$3:$B$202),"未判定"))</f>
        <v/>
      </c>
      <c r="E272" s="7">
        <f>IF($B272="","",IFERROR(LOOKUP(1,0/(ISNUMBER(SEARCH(辞書!$C$3:$C$202,ASC($B272)))*(辞書!$A$3:$A$202&lt;&gt;"")),辞書!$A$3:$A$202),""))</f>
        <v/>
      </c>
      <c r="F272" s="7">
        <f>IF($B272="","",IF($D272="未判定","未判定",IF(SUMPRODUCT(ISNUMBER(SEARCH(辞書!$C$3:$C$202,ASC($B272)))*(辞書!$A$3:$A$202&lt;&gt;"")*(辞書!$B$3:$B$202&lt;&gt;$D272))&gt;0,"要確認","")))</f>
        <v/>
      </c>
      <c r="G272" s="5" t="n"/>
      <c r="H272" s="7">
        <f>IF($B272="","",IF($G272&lt;&gt;"",$G272,IF($F272="",$D272,"")))</f>
        <v/>
      </c>
    </row>
    <row r="273">
      <c r="A273" s="4" t="n"/>
      <c r="B273" s="5" t="n"/>
      <c r="C273" s="6" t="n"/>
      <c r="D273" s="7">
        <f>IF($B273="","",IFERROR(LOOKUP(1,0/(ISNUMBER(SEARCH(辞書!$C$3:$C$202,ASC($B273)))*(辞書!$A$3:$A$202&lt;&gt;"")),辞書!$B$3:$B$202),"未判定"))</f>
        <v/>
      </c>
      <c r="E273" s="7">
        <f>IF($B273="","",IFERROR(LOOKUP(1,0/(ISNUMBER(SEARCH(辞書!$C$3:$C$202,ASC($B273)))*(辞書!$A$3:$A$202&lt;&gt;"")),辞書!$A$3:$A$202),""))</f>
        <v/>
      </c>
      <c r="F273" s="7">
        <f>IF($B273="","",IF($D273="未判定","未判定",IF(SUMPRODUCT(ISNUMBER(SEARCH(辞書!$C$3:$C$202,ASC($B273)))*(辞書!$A$3:$A$202&lt;&gt;"")*(辞書!$B$3:$B$202&lt;&gt;$D273))&gt;0,"要確認","")))</f>
        <v/>
      </c>
      <c r="G273" s="5" t="n"/>
      <c r="H273" s="7">
        <f>IF($B273="","",IF($G273&lt;&gt;"",$G273,IF($F273="",$D273,"")))</f>
        <v/>
      </c>
    </row>
    <row r="274">
      <c r="A274" s="4" t="n"/>
      <c r="B274" s="5" t="n"/>
      <c r="C274" s="6" t="n"/>
      <c r="D274" s="7">
        <f>IF($B274="","",IFERROR(LOOKUP(1,0/(ISNUMBER(SEARCH(辞書!$C$3:$C$202,ASC($B274)))*(辞書!$A$3:$A$202&lt;&gt;"")),辞書!$B$3:$B$202),"未判定"))</f>
        <v/>
      </c>
      <c r="E274" s="7">
        <f>IF($B274="","",IFERROR(LOOKUP(1,0/(ISNUMBER(SEARCH(辞書!$C$3:$C$202,ASC($B274)))*(辞書!$A$3:$A$202&lt;&gt;"")),辞書!$A$3:$A$202),""))</f>
        <v/>
      </c>
      <c r="F274" s="7">
        <f>IF($B274="","",IF($D274="未判定","未判定",IF(SUMPRODUCT(ISNUMBER(SEARCH(辞書!$C$3:$C$202,ASC($B274)))*(辞書!$A$3:$A$202&lt;&gt;"")*(辞書!$B$3:$B$202&lt;&gt;$D274))&gt;0,"要確認","")))</f>
        <v/>
      </c>
      <c r="G274" s="5" t="n"/>
      <c r="H274" s="7">
        <f>IF($B274="","",IF($G274&lt;&gt;"",$G274,IF($F274="",$D274,"")))</f>
        <v/>
      </c>
    </row>
    <row r="275">
      <c r="A275" s="4" t="n"/>
      <c r="B275" s="5" t="n"/>
      <c r="C275" s="6" t="n"/>
      <c r="D275" s="7">
        <f>IF($B275="","",IFERROR(LOOKUP(1,0/(ISNUMBER(SEARCH(辞書!$C$3:$C$202,ASC($B275)))*(辞書!$A$3:$A$202&lt;&gt;"")),辞書!$B$3:$B$202),"未判定"))</f>
        <v/>
      </c>
      <c r="E275" s="7">
        <f>IF($B275="","",IFERROR(LOOKUP(1,0/(ISNUMBER(SEARCH(辞書!$C$3:$C$202,ASC($B275)))*(辞書!$A$3:$A$202&lt;&gt;"")),辞書!$A$3:$A$202),""))</f>
        <v/>
      </c>
      <c r="F275" s="7">
        <f>IF($B275="","",IF($D275="未判定","未判定",IF(SUMPRODUCT(ISNUMBER(SEARCH(辞書!$C$3:$C$202,ASC($B275)))*(辞書!$A$3:$A$202&lt;&gt;"")*(辞書!$B$3:$B$202&lt;&gt;$D275))&gt;0,"要確認","")))</f>
        <v/>
      </c>
      <c r="G275" s="5" t="n"/>
      <c r="H275" s="7">
        <f>IF($B275="","",IF($G275&lt;&gt;"",$G275,IF($F275="",$D275,"")))</f>
        <v/>
      </c>
    </row>
    <row r="276">
      <c r="A276" s="4" t="n"/>
      <c r="B276" s="5" t="n"/>
      <c r="C276" s="6" t="n"/>
      <c r="D276" s="7">
        <f>IF($B276="","",IFERROR(LOOKUP(1,0/(ISNUMBER(SEARCH(辞書!$C$3:$C$202,ASC($B276)))*(辞書!$A$3:$A$202&lt;&gt;"")),辞書!$B$3:$B$202),"未判定"))</f>
        <v/>
      </c>
      <c r="E276" s="7">
        <f>IF($B276="","",IFERROR(LOOKUP(1,0/(ISNUMBER(SEARCH(辞書!$C$3:$C$202,ASC($B276)))*(辞書!$A$3:$A$202&lt;&gt;"")),辞書!$A$3:$A$202),""))</f>
        <v/>
      </c>
      <c r="F276" s="7">
        <f>IF($B276="","",IF($D276="未判定","未判定",IF(SUMPRODUCT(ISNUMBER(SEARCH(辞書!$C$3:$C$202,ASC($B276)))*(辞書!$A$3:$A$202&lt;&gt;"")*(辞書!$B$3:$B$202&lt;&gt;$D276))&gt;0,"要確認","")))</f>
        <v/>
      </c>
      <c r="G276" s="5" t="n"/>
      <c r="H276" s="7">
        <f>IF($B276="","",IF($G276&lt;&gt;"",$G276,IF($F276="",$D276,"")))</f>
        <v/>
      </c>
    </row>
    <row r="277">
      <c r="A277" s="4" t="n"/>
      <c r="B277" s="5" t="n"/>
      <c r="C277" s="6" t="n"/>
      <c r="D277" s="7">
        <f>IF($B277="","",IFERROR(LOOKUP(1,0/(ISNUMBER(SEARCH(辞書!$C$3:$C$202,ASC($B277)))*(辞書!$A$3:$A$202&lt;&gt;"")),辞書!$B$3:$B$202),"未判定"))</f>
        <v/>
      </c>
      <c r="E277" s="7">
        <f>IF($B277="","",IFERROR(LOOKUP(1,0/(ISNUMBER(SEARCH(辞書!$C$3:$C$202,ASC($B277)))*(辞書!$A$3:$A$202&lt;&gt;"")),辞書!$A$3:$A$202),""))</f>
        <v/>
      </c>
      <c r="F277" s="7">
        <f>IF($B277="","",IF($D277="未判定","未判定",IF(SUMPRODUCT(ISNUMBER(SEARCH(辞書!$C$3:$C$202,ASC($B277)))*(辞書!$A$3:$A$202&lt;&gt;"")*(辞書!$B$3:$B$202&lt;&gt;$D277))&gt;0,"要確認","")))</f>
        <v/>
      </c>
      <c r="G277" s="5" t="n"/>
      <c r="H277" s="7">
        <f>IF($B277="","",IF($G277&lt;&gt;"",$G277,IF($F277="",$D277,"")))</f>
        <v/>
      </c>
    </row>
    <row r="278">
      <c r="A278" s="4" t="n"/>
      <c r="B278" s="5" t="n"/>
      <c r="C278" s="6" t="n"/>
      <c r="D278" s="7">
        <f>IF($B278="","",IFERROR(LOOKUP(1,0/(ISNUMBER(SEARCH(辞書!$C$3:$C$202,ASC($B278)))*(辞書!$A$3:$A$202&lt;&gt;"")),辞書!$B$3:$B$202),"未判定"))</f>
        <v/>
      </c>
      <c r="E278" s="7">
        <f>IF($B278="","",IFERROR(LOOKUP(1,0/(ISNUMBER(SEARCH(辞書!$C$3:$C$202,ASC($B278)))*(辞書!$A$3:$A$202&lt;&gt;"")),辞書!$A$3:$A$202),""))</f>
        <v/>
      </c>
      <c r="F278" s="7">
        <f>IF($B278="","",IF($D278="未判定","未判定",IF(SUMPRODUCT(ISNUMBER(SEARCH(辞書!$C$3:$C$202,ASC($B278)))*(辞書!$A$3:$A$202&lt;&gt;"")*(辞書!$B$3:$B$202&lt;&gt;$D278))&gt;0,"要確認","")))</f>
        <v/>
      </c>
      <c r="G278" s="5" t="n"/>
      <c r="H278" s="7">
        <f>IF($B278="","",IF($G278&lt;&gt;"",$G278,IF($F278="",$D278,"")))</f>
        <v/>
      </c>
    </row>
    <row r="279">
      <c r="A279" s="4" t="n"/>
      <c r="B279" s="5" t="n"/>
      <c r="C279" s="6" t="n"/>
      <c r="D279" s="7">
        <f>IF($B279="","",IFERROR(LOOKUP(1,0/(ISNUMBER(SEARCH(辞書!$C$3:$C$202,ASC($B279)))*(辞書!$A$3:$A$202&lt;&gt;"")),辞書!$B$3:$B$202),"未判定"))</f>
        <v/>
      </c>
      <c r="E279" s="7">
        <f>IF($B279="","",IFERROR(LOOKUP(1,0/(ISNUMBER(SEARCH(辞書!$C$3:$C$202,ASC($B279)))*(辞書!$A$3:$A$202&lt;&gt;"")),辞書!$A$3:$A$202),""))</f>
        <v/>
      </c>
      <c r="F279" s="7">
        <f>IF($B279="","",IF($D279="未判定","未判定",IF(SUMPRODUCT(ISNUMBER(SEARCH(辞書!$C$3:$C$202,ASC($B279)))*(辞書!$A$3:$A$202&lt;&gt;"")*(辞書!$B$3:$B$202&lt;&gt;$D279))&gt;0,"要確認","")))</f>
        <v/>
      </c>
      <c r="G279" s="5" t="n"/>
      <c r="H279" s="7">
        <f>IF($B279="","",IF($G279&lt;&gt;"",$G279,IF($F279="",$D279,"")))</f>
        <v/>
      </c>
    </row>
    <row r="280">
      <c r="A280" s="4" t="n"/>
      <c r="B280" s="5" t="n"/>
      <c r="C280" s="6" t="n"/>
      <c r="D280" s="7">
        <f>IF($B280="","",IFERROR(LOOKUP(1,0/(ISNUMBER(SEARCH(辞書!$C$3:$C$202,ASC($B280)))*(辞書!$A$3:$A$202&lt;&gt;"")),辞書!$B$3:$B$202),"未判定"))</f>
        <v/>
      </c>
      <c r="E280" s="7">
        <f>IF($B280="","",IFERROR(LOOKUP(1,0/(ISNUMBER(SEARCH(辞書!$C$3:$C$202,ASC($B280)))*(辞書!$A$3:$A$202&lt;&gt;"")),辞書!$A$3:$A$202),""))</f>
        <v/>
      </c>
      <c r="F280" s="7">
        <f>IF($B280="","",IF($D280="未判定","未判定",IF(SUMPRODUCT(ISNUMBER(SEARCH(辞書!$C$3:$C$202,ASC($B280)))*(辞書!$A$3:$A$202&lt;&gt;"")*(辞書!$B$3:$B$202&lt;&gt;$D280))&gt;0,"要確認","")))</f>
        <v/>
      </c>
      <c r="G280" s="5" t="n"/>
      <c r="H280" s="7">
        <f>IF($B280="","",IF($G280&lt;&gt;"",$G280,IF($F280="",$D280,"")))</f>
        <v/>
      </c>
    </row>
    <row r="281">
      <c r="A281" s="4" t="n"/>
      <c r="B281" s="5" t="n"/>
      <c r="C281" s="6" t="n"/>
      <c r="D281" s="7">
        <f>IF($B281="","",IFERROR(LOOKUP(1,0/(ISNUMBER(SEARCH(辞書!$C$3:$C$202,ASC($B281)))*(辞書!$A$3:$A$202&lt;&gt;"")),辞書!$B$3:$B$202),"未判定"))</f>
        <v/>
      </c>
      <c r="E281" s="7">
        <f>IF($B281="","",IFERROR(LOOKUP(1,0/(ISNUMBER(SEARCH(辞書!$C$3:$C$202,ASC($B281)))*(辞書!$A$3:$A$202&lt;&gt;"")),辞書!$A$3:$A$202),""))</f>
        <v/>
      </c>
      <c r="F281" s="7">
        <f>IF($B281="","",IF($D281="未判定","未判定",IF(SUMPRODUCT(ISNUMBER(SEARCH(辞書!$C$3:$C$202,ASC($B281)))*(辞書!$A$3:$A$202&lt;&gt;"")*(辞書!$B$3:$B$202&lt;&gt;$D281))&gt;0,"要確認","")))</f>
        <v/>
      </c>
      <c r="G281" s="5" t="n"/>
      <c r="H281" s="7">
        <f>IF($B281="","",IF($G281&lt;&gt;"",$G281,IF($F281="",$D281,"")))</f>
        <v/>
      </c>
    </row>
    <row r="282">
      <c r="A282" s="4" t="n"/>
      <c r="B282" s="5" t="n"/>
      <c r="C282" s="6" t="n"/>
      <c r="D282" s="7">
        <f>IF($B282="","",IFERROR(LOOKUP(1,0/(ISNUMBER(SEARCH(辞書!$C$3:$C$202,ASC($B282)))*(辞書!$A$3:$A$202&lt;&gt;"")),辞書!$B$3:$B$202),"未判定"))</f>
        <v/>
      </c>
      <c r="E282" s="7">
        <f>IF($B282="","",IFERROR(LOOKUP(1,0/(ISNUMBER(SEARCH(辞書!$C$3:$C$202,ASC($B282)))*(辞書!$A$3:$A$202&lt;&gt;"")),辞書!$A$3:$A$202),""))</f>
        <v/>
      </c>
      <c r="F282" s="7">
        <f>IF($B282="","",IF($D282="未判定","未判定",IF(SUMPRODUCT(ISNUMBER(SEARCH(辞書!$C$3:$C$202,ASC($B282)))*(辞書!$A$3:$A$202&lt;&gt;"")*(辞書!$B$3:$B$202&lt;&gt;$D282))&gt;0,"要確認","")))</f>
        <v/>
      </c>
      <c r="G282" s="5" t="n"/>
      <c r="H282" s="7">
        <f>IF($B282="","",IF($G282&lt;&gt;"",$G282,IF($F282="",$D282,"")))</f>
        <v/>
      </c>
    </row>
    <row r="283">
      <c r="A283" s="4" t="n"/>
      <c r="B283" s="5" t="n"/>
      <c r="C283" s="6" t="n"/>
      <c r="D283" s="7">
        <f>IF($B283="","",IFERROR(LOOKUP(1,0/(ISNUMBER(SEARCH(辞書!$C$3:$C$202,ASC($B283)))*(辞書!$A$3:$A$202&lt;&gt;"")),辞書!$B$3:$B$202),"未判定"))</f>
        <v/>
      </c>
      <c r="E283" s="7">
        <f>IF($B283="","",IFERROR(LOOKUP(1,0/(ISNUMBER(SEARCH(辞書!$C$3:$C$202,ASC($B283)))*(辞書!$A$3:$A$202&lt;&gt;"")),辞書!$A$3:$A$202),""))</f>
        <v/>
      </c>
      <c r="F283" s="7">
        <f>IF($B283="","",IF($D283="未判定","未判定",IF(SUMPRODUCT(ISNUMBER(SEARCH(辞書!$C$3:$C$202,ASC($B283)))*(辞書!$A$3:$A$202&lt;&gt;"")*(辞書!$B$3:$B$202&lt;&gt;$D283))&gt;0,"要確認","")))</f>
        <v/>
      </c>
      <c r="G283" s="5" t="n"/>
      <c r="H283" s="7">
        <f>IF($B283="","",IF($G283&lt;&gt;"",$G283,IF($F283="",$D283,"")))</f>
        <v/>
      </c>
    </row>
    <row r="284">
      <c r="A284" s="4" t="n"/>
      <c r="B284" s="5" t="n"/>
      <c r="C284" s="6" t="n"/>
      <c r="D284" s="7">
        <f>IF($B284="","",IFERROR(LOOKUP(1,0/(ISNUMBER(SEARCH(辞書!$C$3:$C$202,ASC($B284)))*(辞書!$A$3:$A$202&lt;&gt;"")),辞書!$B$3:$B$202),"未判定"))</f>
        <v/>
      </c>
      <c r="E284" s="7">
        <f>IF($B284="","",IFERROR(LOOKUP(1,0/(ISNUMBER(SEARCH(辞書!$C$3:$C$202,ASC($B284)))*(辞書!$A$3:$A$202&lt;&gt;"")),辞書!$A$3:$A$202),""))</f>
        <v/>
      </c>
      <c r="F284" s="7">
        <f>IF($B284="","",IF($D284="未判定","未判定",IF(SUMPRODUCT(ISNUMBER(SEARCH(辞書!$C$3:$C$202,ASC($B284)))*(辞書!$A$3:$A$202&lt;&gt;"")*(辞書!$B$3:$B$202&lt;&gt;$D284))&gt;0,"要確認","")))</f>
        <v/>
      </c>
      <c r="G284" s="5" t="n"/>
      <c r="H284" s="7">
        <f>IF($B284="","",IF($G284&lt;&gt;"",$G284,IF($F284="",$D284,"")))</f>
        <v/>
      </c>
    </row>
    <row r="285">
      <c r="A285" s="4" t="n"/>
      <c r="B285" s="5" t="n"/>
      <c r="C285" s="6" t="n"/>
      <c r="D285" s="7">
        <f>IF($B285="","",IFERROR(LOOKUP(1,0/(ISNUMBER(SEARCH(辞書!$C$3:$C$202,ASC($B285)))*(辞書!$A$3:$A$202&lt;&gt;"")),辞書!$B$3:$B$202),"未判定"))</f>
        <v/>
      </c>
      <c r="E285" s="7">
        <f>IF($B285="","",IFERROR(LOOKUP(1,0/(ISNUMBER(SEARCH(辞書!$C$3:$C$202,ASC($B285)))*(辞書!$A$3:$A$202&lt;&gt;"")),辞書!$A$3:$A$202),""))</f>
        <v/>
      </c>
      <c r="F285" s="7">
        <f>IF($B285="","",IF($D285="未判定","未判定",IF(SUMPRODUCT(ISNUMBER(SEARCH(辞書!$C$3:$C$202,ASC($B285)))*(辞書!$A$3:$A$202&lt;&gt;"")*(辞書!$B$3:$B$202&lt;&gt;$D285))&gt;0,"要確認","")))</f>
        <v/>
      </c>
      <c r="G285" s="5" t="n"/>
      <c r="H285" s="7">
        <f>IF($B285="","",IF($G285&lt;&gt;"",$G285,IF($F285="",$D285,"")))</f>
        <v/>
      </c>
    </row>
    <row r="286">
      <c r="A286" s="4" t="n"/>
      <c r="B286" s="5" t="n"/>
      <c r="C286" s="6" t="n"/>
      <c r="D286" s="7">
        <f>IF($B286="","",IFERROR(LOOKUP(1,0/(ISNUMBER(SEARCH(辞書!$C$3:$C$202,ASC($B286)))*(辞書!$A$3:$A$202&lt;&gt;"")),辞書!$B$3:$B$202),"未判定"))</f>
        <v/>
      </c>
      <c r="E286" s="7">
        <f>IF($B286="","",IFERROR(LOOKUP(1,0/(ISNUMBER(SEARCH(辞書!$C$3:$C$202,ASC($B286)))*(辞書!$A$3:$A$202&lt;&gt;"")),辞書!$A$3:$A$202),""))</f>
        <v/>
      </c>
      <c r="F286" s="7">
        <f>IF($B286="","",IF($D286="未判定","未判定",IF(SUMPRODUCT(ISNUMBER(SEARCH(辞書!$C$3:$C$202,ASC($B286)))*(辞書!$A$3:$A$202&lt;&gt;"")*(辞書!$B$3:$B$202&lt;&gt;$D286))&gt;0,"要確認","")))</f>
        <v/>
      </c>
      <c r="G286" s="5" t="n"/>
      <c r="H286" s="7">
        <f>IF($B286="","",IF($G286&lt;&gt;"",$G286,IF($F286="",$D286,"")))</f>
        <v/>
      </c>
    </row>
    <row r="287">
      <c r="A287" s="4" t="n"/>
      <c r="B287" s="5" t="n"/>
      <c r="C287" s="6" t="n"/>
      <c r="D287" s="7">
        <f>IF($B287="","",IFERROR(LOOKUP(1,0/(ISNUMBER(SEARCH(辞書!$C$3:$C$202,ASC($B287)))*(辞書!$A$3:$A$202&lt;&gt;"")),辞書!$B$3:$B$202),"未判定"))</f>
        <v/>
      </c>
      <c r="E287" s="7">
        <f>IF($B287="","",IFERROR(LOOKUP(1,0/(ISNUMBER(SEARCH(辞書!$C$3:$C$202,ASC($B287)))*(辞書!$A$3:$A$202&lt;&gt;"")),辞書!$A$3:$A$202),""))</f>
        <v/>
      </c>
      <c r="F287" s="7">
        <f>IF($B287="","",IF($D287="未判定","未判定",IF(SUMPRODUCT(ISNUMBER(SEARCH(辞書!$C$3:$C$202,ASC($B287)))*(辞書!$A$3:$A$202&lt;&gt;"")*(辞書!$B$3:$B$202&lt;&gt;$D287))&gt;0,"要確認","")))</f>
        <v/>
      </c>
      <c r="G287" s="5" t="n"/>
      <c r="H287" s="7">
        <f>IF($B287="","",IF($G287&lt;&gt;"",$G287,IF($F287="",$D287,"")))</f>
        <v/>
      </c>
    </row>
    <row r="288">
      <c r="A288" s="4" t="n"/>
      <c r="B288" s="5" t="n"/>
      <c r="C288" s="6" t="n"/>
      <c r="D288" s="7">
        <f>IF($B288="","",IFERROR(LOOKUP(1,0/(ISNUMBER(SEARCH(辞書!$C$3:$C$202,ASC($B288)))*(辞書!$A$3:$A$202&lt;&gt;"")),辞書!$B$3:$B$202),"未判定"))</f>
        <v/>
      </c>
      <c r="E288" s="7">
        <f>IF($B288="","",IFERROR(LOOKUP(1,0/(ISNUMBER(SEARCH(辞書!$C$3:$C$202,ASC($B288)))*(辞書!$A$3:$A$202&lt;&gt;"")),辞書!$A$3:$A$202),""))</f>
        <v/>
      </c>
      <c r="F288" s="7">
        <f>IF($B288="","",IF($D288="未判定","未判定",IF(SUMPRODUCT(ISNUMBER(SEARCH(辞書!$C$3:$C$202,ASC($B288)))*(辞書!$A$3:$A$202&lt;&gt;"")*(辞書!$B$3:$B$202&lt;&gt;$D288))&gt;0,"要確認","")))</f>
        <v/>
      </c>
      <c r="G288" s="5" t="n"/>
      <c r="H288" s="7">
        <f>IF($B288="","",IF($G288&lt;&gt;"",$G288,IF($F288="",$D288,"")))</f>
        <v/>
      </c>
    </row>
    <row r="289">
      <c r="A289" s="4" t="n"/>
      <c r="B289" s="5" t="n"/>
      <c r="C289" s="6" t="n"/>
      <c r="D289" s="7">
        <f>IF($B289="","",IFERROR(LOOKUP(1,0/(ISNUMBER(SEARCH(辞書!$C$3:$C$202,ASC($B289)))*(辞書!$A$3:$A$202&lt;&gt;"")),辞書!$B$3:$B$202),"未判定"))</f>
        <v/>
      </c>
      <c r="E289" s="7">
        <f>IF($B289="","",IFERROR(LOOKUP(1,0/(ISNUMBER(SEARCH(辞書!$C$3:$C$202,ASC($B289)))*(辞書!$A$3:$A$202&lt;&gt;"")),辞書!$A$3:$A$202),""))</f>
        <v/>
      </c>
      <c r="F289" s="7">
        <f>IF($B289="","",IF($D289="未判定","未判定",IF(SUMPRODUCT(ISNUMBER(SEARCH(辞書!$C$3:$C$202,ASC($B289)))*(辞書!$A$3:$A$202&lt;&gt;"")*(辞書!$B$3:$B$202&lt;&gt;$D289))&gt;0,"要確認","")))</f>
        <v/>
      </c>
      <c r="G289" s="5" t="n"/>
      <c r="H289" s="7">
        <f>IF($B289="","",IF($G289&lt;&gt;"",$G289,IF($F289="",$D289,"")))</f>
        <v/>
      </c>
    </row>
    <row r="290">
      <c r="A290" s="4" t="n"/>
      <c r="B290" s="5" t="n"/>
      <c r="C290" s="6" t="n"/>
      <c r="D290" s="7">
        <f>IF($B290="","",IFERROR(LOOKUP(1,0/(ISNUMBER(SEARCH(辞書!$C$3:$C$202,ASC($B290)))*(辞書!$A$3:$A$202&lt;&gt;"")),辞書!$B$3:$B$202),"未判定"))</f>
        <v/>
      </c>
      <c r="E290" s="7">
        <f>IF($B290="","",IFERROR(LOOKUP(1,0/(ISNUMBER(SEARCH(辞書!$C$3:$C$202,ASC($B290)))*(辞書!$A$3:$A$202&lt;&gt;"")),辞書!$A$3:$A$202),""))</f>
        <v/>
      </c>
      <c r="F290" s="7">
        <f>IF($B290="","",IF($D290="未判定","未判定",IF(SUMPRODUCT(ISNUMBER(SEARCH(辞書!$C$3:$C$202,ASC($B290)))*(辞書!$A$3:$A$202&lt;&gt;"")*(辞書!$B$3:$B$202&lt;&gt;$D290))&gt;0,"要確認","")))</f>
        <v/>
      </c>
      <c r="G290" s="5" t="n"/>
      <c r="H290" s="7">
        <f>IF($B290="","",IF($G290&lt;&gt;"",$G290,IF($F290="",$D290,"")))</f>
        <v/>
      </c>
    </row>
    <row r="291">
      <c r="A291" s="4" t="n"/>
      <c r="B291" s="5" t="n"/>
      <c r="C291" s="6" t="n"/>
      <c r="D291" s="7">
        <f>IF($B291="","",IFERROR(LOOKUP(1,0/(ISNUMBER(SEARCH(辞書!$C$3:$C$202,ASC($B291)))*(辞書!$A$3:$A$202&lt;&gt;"")),辞書!$B$3:$B$202),"未判定"))</f>
        <v/>
      </c>
      <c r="E291" s="7">
        <f>IF($B291="","",IFERROR(LOOKUP(1,0/(ISNUMBER(SEARCH(辞書!$C$3:$C$202,ASC($B291)))*(辞書!$A$3:$A$202&lt;&gt;"")),辞書!$A$3:$A$202),""))</f>
        <v/>
      </c>
      <c r="F291" s="7">
        <f>IF($B291="","",IF($D291="未判定","未判定",IF(SUMPRODUCT(ISNUMBER(SEARCH(辞書!$C$3:$C$202,ASC($B291)))*(辞書!$A$3:$A$202&lt;&gt;"")*(辞書!$B$3:$B$202&lt;&gt;$D291))&gt;0,"要確認","")))</f>
        <v/>
      </c>
      <c r="G291" s="5" t="n"/>
      <c r="H291" s="7">
        <f>IF($B291="","",IF($G291&lt;&gt;"",$G291,IF($F291="",$D291,"")))</f>
        <v/>
      </c>
    </row>
    <row r="292">
      <c r="A292" s="4" t="n"/>
      <c r="B292" s="5" t="n"/>
      <c r="C292" s="6" t="n"/>
      <c r="D292" s="7">
        <f>IF($B292="","",IFERROR(LOOKUP(1,0/(ISNUMBER(SEARCH(辞書!$C$3:$C$202,ASC($B292)))*(辞書!$A$3:$A$202&lt;&gt;"")),辞書!$B$3:$B$202),"未判定"))</f>
        <v/>
      </c>
      <c r="E292" s="7">
        <f>IF($B292="","",IFERROR(LOOKUP(1,0/(ISNUMBER(SEARCH(辞書!$C$3:$C$202,ASC($B292)))*(辞書!$A$3:$A$202&lt;&gt;"")),辞書!$A$3:$A$202),""))</f>
        <v/>
      </c>
      <c r="F292" s="7">
        <f>IF($B292="","",IF($D292="未判定","未判定",IF(SUMPRODUCT(ISNUMBER(SEARCH(辞書!$C$3:$C$202,ASC($B292)))*(辞書!$A$3:$A$202&lt;&gt;"")*(辞書!$B$3:$B$202&lt;&gt;$D292))&gt;0,"要確認","")))</f>
        <v/>
      </c>
      <c r="G292" s="5" t="n"/>
      <c r="H292" s="7">
        <f>IF($B292="","",IF($G292&lt;&gt;"",$G292,IF($F292="",$D292,"")))</f>
        <v/>
      </c>
    </row>
    <row r="293">
      <c r="A293" s="4" t="n"/>
      <c r="B293" s="5" t="n"/>
      <c r="C293" s="6" t="n"/>
      <c r="D293" s="7">
        <f>IF($B293="","",IFERROR(LOOKUP(1,0/(ISNUMBER(SEARCH(辞書!$C$3:$C$202,ASC($B293)))*(辞書!$A$3:$A$202&lt;&gt;"")),辞書!$B$3:$B$202),"未判定"))</f>
        <v/>
      </c>
      <c r="E293" s="7">
        <f>IF($B293="","",IFERROR(LOOKUP(1,0/(ISNUMBER(SEARCH(辞書!$C$3:$C$202,ASC($B293)))*(辞書!$A$3:$A$202&lt;&gt;"")),辞書!$A$3:$A$202),""))</f>
        <v/>
      </c>
      <c r="F293" s="7">
        <f>IF($B293="","",IF($D293="未判定","未判定",IF(SUMPRODUCT(ISNUMBER(SEARCH(辞書!$C$3:$C$202,ASC($B293)))*(辞書!$A$3:$A$202&lt;&gt;"")*(辞書!$B$3:$B$202&lt;&gt;$D293))&gt;0,"要確認","")))</f>
        <v/>
      </c>
      <c r="G293" s="5" t="n"/>
      <c r="H293" s="7">
        <f>IF($B293="","",IF($G293&lt;&gt;"",$G293,IF($F293="",$D293,"")))</f>
        <v/>
      </c>
    </row>
    <row r="294">
      <c r="A294" s="4" t="n"/>
      <c r="B294" s="5" t="n"/>
      <c r="C294" s="6" t="n"/>
      <c r="D294" s="7">
        <f>IF($B294="","",IFERROR(LOOKUP(1,0/(ISNUMBER(SEARCH(辞書!$C$3:$C$202,ASC($B294)))*(辞書!$A$3:$A$202&lt;&gt;"")),辞書!$B$3:$B$202),"未判定"))</f>
        <v/>
      </c>
      <c r="E294" s="7">
        <f>IF($B294="","",IFERROR(LOOKUP(1,0/(ISNUMBER(SEARCH(辞書!$C$3:$C$202,ASC($B294)))*(辞書!$A$3:$A$202&lt;&gt;"")),辞書!$A$3:$A$202),""))</f>
        <v/>
      </c>
      <c r="F294" s="7">
        <f>IF($B294="","",IF($D294="未判定","未判定",IF(SUMPRODUCT(ISNUMBER(SEARCH(辞書!$C$3:$C$202,ASC($B294)))*(辞書!$A$3:$A$202&lt;&gt;"")*(辞書!$B$3:$B$202&lt;&gt;$D294))&gt;0,"要確認","")))</f>
        <v/>
      </c>
      <c r="G294" s="5" t="n"/>
      <c r="H294" s="7">
        <f>IF($B294="","",IF($G294&lt;&gt;"",$G294,IF($F294="",$D294,"")))</f>
        <v/>
      </c>
    </row>
    <row r="295">
      <c r="A295" s="4" t="n"/>
      <c r="B295" s="5" t="n"/>
      <c r="C295" s="6" t="n"/>
      <c r="D295" s="7">
        <f>IF($B295="","",IFERROR(LOOKUP(1,0/(ISNUMBER(SEARCH(辞書!$C$3:$C$202,ASC($B295)))*(辞書!$A$3:$A$202&lt;&gt;"")),辞書!$B$3:$B$202),"未判定"))</f>
        <v/>
      </c>
      <c r="E295" s="7">
        <f>IF($B295="","",IFERROR(LOOKUP(1,0/(ISNUMBER(SEARCH(辞書!$C$3:$C$202,ASC($B295)))*(辞書!$A$3:$A$202&lt;&gt;"")),辞書!$A$3:$A$202),""))</f>
        <v/>
      </c>
      <c r="F295" s="7">
        <f>IF($B295="","",IF($D295="未判定","未判定",IF(SUMPRODUCT(ISNUMBER(SEARCH(辞書!$C$3:$C$202,ASC($B295)))*(辞書!$A$3:$A$202&lt;&gt;"")*(辞書!$B$3:$B$202&lt;&gt;$D295))&gt;0,"要確認","")))</f>
        <v/>
      </c>
      <c r="G295" s="5" t="n"/>
      <c r="H295" s="7">
        <f>IF($B295="","",IF($G295&lt;&gt;"",$G295,IF($F295="",$D295,"")))</f>
        <v/>
      </c>
    </row>
    <row r="296">
      <c r="A296" s="4" t="n"/>
      <c r="B296" s="5" t="n"/>
      <c r="C296" s="6" t="n"/>
      <c r="D296" s="7">
        <f>IF($B296="","",IFERROR(LOOKUP(1,0/(ISNUMBER(SEARCH(辞書!$C$3:$C$202,ASC($B296)))*(辞書!$A$3:$A$202&lt;&gt;"")),辞書!$B$3:$B$202),"未判定"))</f>
        <v/>
      </c>
      <c r="E296" s="7">
        <f>IF($B296="","",IFERROR(LOOKUP(1,0/(ISNUMBER(SEARCH(辞書!$C$3:$C$202,ASC($B296)))*(辞書!$A$3:$A$202&lt;&gt;"")),辞書!$A$3:$A$202),""))</f>
        <v/>
      </c>
      <c r="F296" s="7">
        <f>IF($B296="","",IF($D296="未判定","未判定",IF(SUMPRODUCT(ISNUMBER(SEARCH(辞書!$C$3:$C$202,ASC($B296)))*(辞書!$A$3:$A$202&lt;&gt;"")*(辞書!$B$3:$B$202&lt;&gt;$D296))&gt;0,"要確認","")))</f>
        <v/>
      </c>
      <c r="G296" s="5" t="n"/>
      <c r="H296" s="7">
        <f>IF($B296="","",IF($G296&lt;&gt;"",$G296,IF($F296="",$D296,"")))</f>
        <v/>
      </c>
    </row>
    <row r="297">
      <c r="A297" s="4" t="n"/>
      <c r="B297" s="5" t="n"/>
      <c r="C297" s="6" t="n"/>
      <c r="D297" s="7">
        <f>IF($B297="","",IFERROR(LOOKUP(1,0/(ISNUMBER(SEARCH(辞書!$C$3:$C$202,ASC($B297)))*(辞書!$A$3:$A$202&lt;&gt;"")),辞書!$B$3:$B$202),"未判定"))</f>
        <v/>
      </c>
      <c r="E297" s="7">
        <f>IF($B297="","",IFERROR(LOOKUP(1,0/(ISNUMBER(SEARCH(辞書!$C$3:$C$202,ASC($B297)))*(辞書!$A$3:$A$202&lt;&gt;"")),辞書!$A$3:$A$202),""))</f>
        <v/>
      </c>
      <c r="F297" s="7">
        <f>IF($B297="","",IF($D297="未判定","未判定",IF(SUMPRODUCT(ISNUMBER(SEARCH(辞書!$C$3:$C$202,ASC($B297)))*(辞書!$A$3:$A$202&lt;&gt;"")*(辞書!$B$3:$B$202&lt;&gt;$D297))&gt;0,"要確認","")))</f>
        <v/>
      </c>
      <c r="G297" s="5" t="n"/>
      <c r="H297" s="7">
        <f>IF($B297="","",IF($G297&lt;&gt;"",$G297,IF($F297="",$D297,"")))</f>
        <v/>
      </c>
    </row>
    <row r="298">
      <c r="A298" s="4" t="n"/>
      <c r="B298" s="5" t="n"/>
      <c r="C298" s="6" t="n"/>
      <c r="D298" s="7">
        <f>IF($B298="","",IFERROR(LOOKUP(1,0/(ISNUMBER(SEARCH(辞書!$C$3:$C$202,ASC($B298)))*(辞書!$A$3:$A$202&lt;&gt;"")),辞書!$B$3:$B$202),"未判定"))</f>
        <v/>
      </c>
      <c r="E298" s="7">
        <f>IF($B298="","",IFERROR(LOOKUP(1,0/(ISNUMBER(SEARCH(辞書!$C$3:$C$202,ASC($B298)))*(辞書!$A$3:$A$202&lt;&gt;"")),辞書!$A$3:$A$202),""))</f>
        <v/>
      </c>
      <c r="F298" s="7">
        <f>IF($B298="","",IF($D298="未判定","未判定",IF(SUMPRODUCT(ISNUMBER(SEARCH(辞書!$C$3:$C$202,ASC($B298)))*(辞書!$A$3:$A$202&lt;&gt;"")*(辞書!$B$3:$B$202&lt;&gt;$D298))&gt;0,"要確認","")))</f>
        <v/>
      </c>
      <c r="G298" s="5" t="n"/>
      <c r="H298" s="7">
        <f>IF($B298="","",IF($G298&lt;&gt;"",$G298,IF($F298="",$D298,"")))</f>
        <v/>
      </c>
    </row>
    <row r="299">
      <c r="A299" s="4" t="n"/>
      <c r="B299" s="5" t="n"/>
      <c r="C299" s="6" t="n"/>
      <c r="D299" s="7">
        <f>IF($B299="","",IFERROR(LOOKUP(1,0/(ISNUMBER(SEARCH(辞書!$C$3:$C$202,ASC($B299)))*(辞書!$A$3:$A$202&lt;&gt;"")),辞書!$B$3:$B$202),"未判定"))</f>
        <v/>
      </c>
      <c r="E299" s="7">
        <f>IF($B299="","",IFERROR(LOOKUP(1,0/(ISNUMBER(SEARCH(辞書!$C$3:$C$202,ASC($B299)))*(辞書!$A$3:$A$202&lt;&gt;"")),辞書!$A$3:$A$202),""))</f>
        <v/>
      </c>
      <c r="F299" s="7">
        <f>IF($B299="","",IF($D299="未判定","未判定",IF(SUMPRODUCT(ISNUMBER(SEARCH(辞書!$C$3:$C$202,ASC($B299)))*(辞書!$A$3:$A$202&lt;&gt;"")*(辞書!$B$3:$B$202&lt;&gt;$D299))&gt;0,"要確認","")))</f>
        <v/>
      </c>
      <c r="G299" s="5" t="n"/>
      <c r="H299" s="7">
        <f>IF($B299="","",IF($G299&lt;&gt;"",$G299,IF($F299="",$D299,"")))</f>
        <v/>
      </c>
    </row>
    <row r="300">
      <c r="A300" s="4" t="n"/>
      <c r="B300" s="5" t="n"/>
      <c r="C300" s="6" t="n"/>
      <c r="D300" s="7">
        <f>IF($B300="","",IFERROR(LOOKUP(1,0/(ISNUMBER(SEARCH(辞書!$C$3:$C$202,ASC($B300)))*(辞書!$A$3:$A$202&lt;&gt;"")),辞書!$B$3:$B$202),"未判定"))</f>
        <v/>
      </c>
      <c r="E300" s="7">
        <f>IF($B300="","",IFERROR(LOOKUP(1,0/(ISNUMBER(SEARCH(辞書!$C$3:$C$202,ASC($B300)))*(辞書!$A$3:$A$202&lt;&gt;"")),辞書!$A$3:$A$202),""))</f>
        <v/>
      </c>
      <c r="F300" s="7">
        <f>IF($B300="","",IF($D300="未判定","未判定",IF(SUMPRODUCT(ISNUMBER(SEARCH(辞書!$C$3:$C$202,ASC($B300)))*(辞書!$A$3:$A$202&lt;&gt;"")*(辞書!$B$3:$B$202&lt;&gt;$D300))&gt;0,"要確認","")))</f>
        <v/>
      </c>
      <c r="G300" s="5" t="n"/>
      <c r="H300" s="7">
        <f>IF($B300="","",IF($G300&lt;&gt;"",$G300,IF($F300="",$D300,"")))</f>
        <v/>
      </c>
    </row>
    <row r="301">
      <c r="A301" s="4" t="n"/>
      <c r="B301" s="5" t="n"/>
      <c r="C301" s="6" t="n"/>
      <c r="D301" s="7">
        <f>IF($B301="","",IFERROR(LOOKUP(1,0/(ISNUMBER(SEARCH(辞書!$C$3:$C$202,ASC($B301)))*(辞書!$A$3:$A$202&lt;&gt;"")),辞書!$B$3:$B$202),"未判定"))</f>
        <v/>
      </c>
      <c r="E301" s="7">
        <f>IF($B301="","",IFERROR(LOOKUP(1,0/(ISNUMBER(SEARCH(辞書!$C$3:$C$202,ASC($B301)))*(辞書!$A$3:$A$202&lt;&gt;"")),辞書!$A$3:$A$202),""))</f>
        <v/>
      </c>
      <c r="F301" s="7">
        <f>IF($B301="","",IF($D301="未判定","未判定",IF(SUMPRODUCT(ISNUMBER(SEARCH(辞書!$C$3:$C$202,ASC($B301)))*(辞書!$A$3:$A$202&lt;&gt;"")*(辞書!$B$3:$B$202&lt;&gt;$D301))&gt;0,"要確認","")))</f>
        <v/>
      </c>
      <c r="G301" s="5" t="n"/>
      <c r="H301" s="7">
        <f>IF($B301="","",IF($G301&lt;&gt;"",$G301,IF($F301="",$D301,"")))</f>
        <v/>
      </c>
    </row>
    <row r="302">
      <c r="A302" s="4" t="n"/>
      <c r="B302" s="5" t="n"/>
      <c r="C302" s="6" t="n"/>
      <c r="D302" s="7">
        <f>IF($B302="","",IFERROR(LOOKUP(1,0/(ISNUMBER(SEARCH(辞書!$C$3:$C$202,ASC($B302)))*(辞書!$A$3:$A$202&lt;&gt;"")),辞書!$B$3:$B$202),"未判定"))</f>
        <v/>
      </c>
      <c r="E302" s="7">
        <f>IF($B302="","",IFERROR(LOOKUP(1,0/(ISNUMBER(SEARCH(辞書!$C$3:$C$202,ASC($B302)))*(辞書!$A$3:$A$202&lt;&gt;"")),辞書!$A$3:$A$202),""))</f>
        <v/>
      </c>
      <c r="F302" s="7">
        <f>IF($B302="","",IF($D302="未判定","未判定",IF(SUMPRODUCT(ISNUMBER(SEARCH(辞書!$C$3:$C$202,ASC($B302)))*(辞書!$A$3:$A$202&lt;&gt;"")*(辞書!$B$3:$B$202&lt;&gt;$D302))&gt;0,"要確認","")))</f>
        <v/>
      </c>
      <c r="G302" s="5" t="n"/>
      <c r="H302" s="7">
        <f>IF($B302="","",IF($G302&lt;&gt;"",$G302,IF($F302="",$D302,"")))</f>
        <v/>
      </c>
    </row>
    <row r="303">
      <c r="A303" s="4" t="n"/>
      <c r="B303" s="5" t="n"/>
      <c r="C303" s="6" t="n"/>
      <c r="D303" s="7">
        <f>IF($B303="","",IFERROR(LOOKUP(1,0/(ISNUMBER(SEARCH(辞書!$C$3:$C$202,ASC($B303)))*(辞書!$A$3:$A$202&lt;&gt;"")),辞書!$B$3:$B$202),"未判定"))</f>
        <v/>
      </c>
      <c r="E303" s="7">
        <f>IF($B303="","",IFERROR(LOOKUP(1,0/(ISNUMBER(SEARCH(辞書!$C$3:$C$202,ASC($B303)))*(辞書!$A$3:$A$202&lt;&gt;"")),辞書!$A$3:$A$202),""))</f>
        <v/>
      </c>
      <c r="F303" s="7">
        <f>IF($B303="","",IF($D303="未判定","未判定",IF(SUMPRODUCT(ISNUMBER(SEARCH(辞書!$C$3:$C$202,ASC($B303)))*(辞書!$A$3:$A$202&lt;&gt;"")*(辞書!$B$3:$B$202&lt;&gt;$D303))&gt;0,"要確認","")))</f>
        <v/>
      </c>
      <c r="G303" s="5" t="n"/>
      <c r="H303" s="7">
        <f>IF($B303="","",IF($G303&lt;&gt;"",$G303,IF($F303="",$D303,"")))</f>
        <v/>
      </c>
    </row>
    <row r="304">
      <c r="A304" s="4" t="n"/>
      <c r="B304" s="5" t="n"/>
      <c r="C304" s="6" t="n"/>
      <c r="D304" s="7">
        <f>IF($B304="","",IFERROR(LOOKUP(1,0/(ISNUMBER(SEARCH(辞書!$C$3:$C$202,ASC($B304)))*(辞書!$A$3:$A$202&lt;&gt;"")),辞書!$B$3:$B$202),"未判定"))</f>
        <v/>
      </c>
      <c r="E304" s="7">
        <f>IF($B304="","",IFERROR(LOOKUP(1,0/(ISNUMBER(SEARCH(辞書!$C$3:$C$202,ASC($B304)))*(辞書!$A$3:$A$202&lt;&gt;"")),辞書!$A$3:$A$202),""))</f>
        <v/>
      </c>
      <c r="F304" s="7">
        <f>IF($B304="","",IF($D304="未判定","未判定",IF(SUMPRODUCT(ISNUMBER(SEARCH(辞書!$C$3:$C$202,ASC($B304)))*(辞書!$A$3:$A$202&lt;&gt;"")*(辞書!$B$3:$B$202&lt;&gt;$D304))&gt;0,"要確認","")))</f>
        <v/>
      </c>
      <c r="G304" s="5" t="n"/>
      <c r="H304" s="7">
        <f>IF($B304="","",IF($G304&lt;&gt;"",$G304,IF($F304="",$D304,"")))</f>
        <v/>
      </c>
    </row>
    <row r="305">
      <c r="A305" s="4" t="n"/>
      <c r="B305" s="5" t="n"/>
      <c r="C305" s="6" t="n"/>
      <c r="D305" s="7">
        <f>IF($B305="","",IFERROR(LOOKUP(1,0/(ISNUMBER(SEARCH(辞書!$C$3:$C$202,ASC($B305)))*(辞書!$A$3:$A$202&lt;&gt;"")),辞書!$B$3:$B$202),"未判定"))</f>
        <v/>
      </c>
      <c r="E305" s="7">
        <f>IF($B305="","",IFERROR(LOOKUP(1,0/(ISNUMBER(SEARCH(辞書!$C$3:$C$202,ASC($B305)))*(辞書!$A$3:$A$202&lt;&gt;"")),辞書!$A$3:$A$202),""))</f>
        <v/>
      </c>
      <c r="F305" s="7">
        <f>IF($B305="","",IF($D305="未判定","未判定",IF(SUMPRODUCT(ISNUMBER(SEARCH(辞書!$C$3:$C$202,ASC($B305)))*(辞書!$A$3:$A$202&lt;&gt;"")*(辞書!$B$3:$B$202&lt;&gt;$D305))&gt;0,"要確認","")))</f>
        <v/>
      </c>
      <c r="G305" s="5" t="n"/>
      <c r="H305" s="7">
        <f>IF($B305="","",IF($G305&lt;&gt;"",$G305,IF($F305="",$D305,"")))</f>
        <v/>
      </c>
    </row>
    <row r="306">
      <c r="A306" s="4" t="n"/>
      <c r="B306" s="5" t="n"/>
      <c r="C306" s="6" t="n"/>
      <c r="D306" s="7">
        <f>IF($B306="","",IFERROR(LOOKUP(1,0/(ISNUMBER(SEARCH(辞書!$C$3:$C$202,ASC($B306)))*(辞書!$A$3:$A$202&lt;&gt;"")),辞書!$B$3:$B$202),"未判定"))</f>
        <v/>
      </c>
      <c r="E306" s="7">
        <f>IF($B306="","",IFERROR(LOOKUP(1,0/(ISNUMBER(SEARCH(辞書!$C$3:$C$202,ASC($B306)))*(辞書!$A$3:$A$202&lt;&gt;"")),辞書!$A$3:$A$202),""))</f>
        <v/>
      </c>
      <c r="F306" s="7">
        <f>IF($B306="","",IF($D306="未判定","未判定",IF(SUMPRODUCT(ISNUMBER(SEARCH(辞書!$C$3:$C$202,ASC($B306)))*(辞書!$A$3:$A$202&lt;&gt;"")*(辞書!$B$3:$B$202&lt;&gt;$D306))&gt;0,"要確認","")))</f>
        <v/>
      </c>
      <c r="G306" s="5" t="n"/>
      <c r="H306" s="7">
        <f>IF($B306="","",IF($G306&lt;&gt;"",$G306,IF($F306="",$D306,"")))</f>
        <v/>
      </c>
    </row>
    <row r="307">
      <c r="A307" s="4" t="n"/>
      <c r="B307" s="5" t="n"/>
      <c r="C307" s="6" t="n"/>
      <c r="D307" s="7">
        <f>IF($B307="","",IFERROR(LOOKUP(1,0/(ISNUMBER(SEARCH(辞書!$C$3:$C$202,ASC($B307)))*(辞書!$A$3:$A$202&lt;&gt;"")),辞書!$B$3:$B$202),"未判定"))</f>
        <v/>
      </c>
      <c r="E307" s="7">
        <f>IF($B307="","",IFERROR(LOOKUP(1,0/(ISNUMBER(SEARCH(辞書!$C$3:$C$202,ASC($B307)))*(辞書!$A$3:$A$202&lt;&gt;"")),辞書!$A$3:$A$202),""))</f>
        <v/>
      </c>
      <c r="F307" s="7">
        <f>IF($B307="","",IF($D307="未判定","未判定",IF(SUMPRODUCT(ISNUMBER(SEARCH(辞書!$C$3:$C$202,ASC($B307)))*(辞書!$A$3:$A$202&lt;&gt;"")*(辞書!$B$3:$B$202&lt;&gt;$D307))&gt;0,"要確認","")))</f>
        <v/>
      </c>
      <c r="G307" s="5" t="n"/>
      <c r="H307" s="7">
        <f>IF($B307="","",IF($G307&lt;&gt;"",$G307,IF($F307="",$D307,"")))</f>
        <v/>
      </c>
    </row>
    <row r="308">
      <c r="A308" s="4" t="n"/>
      <c r="B308" s="5" t="n"/>
      <c r="C308" s="6" t="n"/>
      <c r="D308" s="7">
        <f>IF($B308="","",IFERROR(LOOKUP(1,0/(ISNUMBER(SEARCH(辞書!$C$3:$C$202,ASC($B308)))*(辞書!$A$3:$A$202&lt;&gt;"")),辞書!$B$3:$B$202),"未判定"))</f>
        <v/>
      </c>
      <c r="E308" s="7">
        <f>IF($B308="","",IFERROR(LOOKUP(1,0/(ISNUMBER(SEARCH(辞書!$C$3:$C$202,ASC($B308)))*(辞書!$A$3:$A$202&lt;&gt;"")),辞書!$A$3:$A$202),""))</f>
        <v/>
      </c>
      <c r="F308" s="7">
        <f>IF($B308="","",IF($D308="未判定","未判定",IF(SUMPRODUCT(ISNUMBER(SEARCH(辞書!$C$3:$C$202,ASC($B308)))*(辞書!$A$3:$A$202&lt;&gt;"")*(辞書!$B$3:$B$202&lt;&gt;$D308))&gt;0,"要確認","")))</f>
        <v/>
      </c>
      <c r="G308" s="5" t="n"/>
      <c r="H308" s="7">
        <f>IF($B308="","",IF($G308&lt;&gt;"",$G308,IF($F308="",$D308,"")))</f>
        <v/>
      </c>
    </row>
    <row r="309">
      <c r="A309" s="4" t="n"/>
      <c r="B309" s="5" t="n"/>
      <c r="C309" s="6" t="n"/>
      <c r="D309" s="7">
        <f>IF($B309="","",IFERROR(LOOKUP(1,0/(ISNUMBER(SEARCH(辞書!$C$3:$C$202,ASC($B309)))*(辞書!$A$3:$A$202&lt;&gt;"")),辞書!$B$3:$B$202),"未判定"))</f>
        <v/>
      </c>
      <c r="E309" s="7">
        <f>IF($B309="","",IFERROR(LOOKUP(1,0/(ISNUMBER(SEARCH(辞書!$C$3:$C$202,ASC($B309)))*(辞書!$A$3:$A$202&lt;&gt;"")),辞書!$A$3:$A$202),""))</f>
        <v/>
      </c>
      <c r="F309" s="7">
        <f>IF($B309="","",IF($D309="未判定","未判定",IF(SUMPRODUCT(ISNUMBER(SEARCH(辞書!$C$3:$C$202,ASC($B309)))*(辞書!$A$3:$A$202&lt;&gt;"")*(辞書!$B$3:$B$202&lt;&gt;$D309))&gt;0,"要確認","")))</f>
        <v/>
      </c>
      <c r="G309" s="5" t="n"/>
      <c r="H309" s="7">
        <f>IF($B309="","",IF($G309&lt;&gt;"",$G309,IF($F309="",$D309,"")))</f>
        <v/>
      </c>
    </row>
    <row r="310">
      <c r="A310" s="4" t="n"/>
      <c r="B310" s="5" t="n"/>
      <c r="C310" s="6" t="n"/>
      <c r="D310" s="7">
        <f>IF($B310="","",IFERROR(LOOKUP(1,0/(ISNUMBER(SEARCH(辞書!$C$3:$C$202,ASC($B310)))*(辞書!$A$3:$A$202&lt;&gt;"")),辞書!$B$3:$B$202),"未判定"))</f>
        <v/>
      </c>
      <c r="E310" s="7">
        <f>IF($B310="","",IFERROR(LOOKUP(1,0/(ISNUMBER(SEARCH(辞書!$C$3:$C$202,ASC($B310)))*(辞書!$A$3:$A$202&lt;&gt;"")),辞書!$A$3:$A$202),""))</f>
        <v/>
      </c>
      <c r="F310" s="7">
        <f>IF($B310="","",IF($D310="未判定","未判定",IF(SUMPRODUCT(ISNUMBER(SEARCH(辞書!$C$3:$C$202,ASC($B310)))*(辞書!$A$3:$A$202&lt;&gt;"")*(辞書!$B$3:$B$202&lt;&gt;$D310))&gt;0,"要確認","")))</f>
        <v/>
      </c>
      <c r="G310" s="5" t="n"/>
      <c r="H310" s="7">
        <f>IF($B310="","",IF($G310&lt;&gt;"",$G310,IF($F310="",$D310,"")))</f>
        <v/>
      </c>
    </row>
    <row r="311">
      <c r="A311" s="4" t="n"/>
      <c r="B311" s="5" t="n"/>
      <c r="C311" s="6" t="n"/>
      <c r="D311" s="7">
        <f>IF($B311="","",IFERROR(LOOKUP(1,0/(ISNUMBER(SEARCH(辞書!$C$3:$C$202,ASC($B311)))*(辞書!$A$3:$A$202&lt;&gt;"")),辞書!$B$3:$B$202),"未判定"))</f>
        <v/>
      </c>
      <c r="E311" s="7">
        <f>IF($B311="","",IFERROR(LOOKUP(1,0/(ISNUMBER(SEARCH(辞書!$C$3:$C$202,ASC($B311)))*(辞書!$A$3:$A$202&lt;&gt;"")),辞書!$A$3:$A$202),""))</f>
        <v/>
      </c>
      <c r="F311" s="7">
        <f>IF($B311="","",IF($D311="未判定","未判定",IF(SUMPRODUCT(ISNUMBER(SEARCH(辞書!$C$3:$C$202,ASC($B311)))*(辞書!$A$3:$A$202&lt;&gt;"")*(辞書!$B$3:$B$202&lt;&gt;$D311))&gt;0,"要確認","")))</f>
        <v/>
      </c>
      <c r="G311" s="5" t="n"/>
      <c r="H311" s="7">
        <f>IF($B311="","",IF($G311&lt;&gt;"",$G311,IF($F311="",$D311,"")))</f>
        <v/>
      </c>
    </row>
    <row r="312">
      <c r="A312" s="4" t="n"/>
      <c r="B312" s="5" t="n"/>
      <c r="C312" s="6" t="n"/>
      <c r="D312" s="7">
        <f>IF($B312="","",IFERROR(LOOKUP(1,0/(ISNUMBER(SEARCH(辞書!$C$3:$C$202,ASC($B312)))*(辞書!$A$3:$A$202&lt;&gt;"")),辞書!$B$3:$B$202),"未判定"))</f>
        <v/>
      </c>
      <c r="E312" s="7">
        <f>IF($B312="","",IFERROR(LOOKUP(1,0/(ISNUMBER(SEARCH(辞書!$C$3:$C$202,ASC($B312)))*(辞書!$A$3:$A$202&lt;&gt;"")),辞書!$A$3:$A$202),""))</f>
        <v/>
      </c>
      <c r="F312" s="7">
        <f>IF($B312="","",IF($D312="未判定","未判定",IF(SUMPRODUCT(ISNUMBER(SEARCH(辞書!$C$3:$C$202,ASC($B312)))*(辞書!$A$3:$A$202&lt;&gt;"")*(辞書!$B$3:$B$202&lt;&gt;$D312))&gt;0,"要確認","")))</f>
        <v/>
      </c>
      <c r="G312" s="5" t="n"/>
      <c r="H312" s="7">
        <f>IF($B312="","",IF($G312&lt;&gt;"",$G312,IF($F312="",$D312,"")))</f>
        <v/>
      </c>
    </row>
    <row r="313">
      <c r="A313" s="4" t="n"/>
      <c r="B313" s="5" t="n"/>
      <c r="C313" s="6" t="n"/>
      <c r="D313" s="7">
        <f>IF($B313="","",IFERROR(LOOKUP(1,0/(ISNUMBER(SEARCH(辞書!$C$3:$C$202,ASC($B313)))*(辞書!$A$3:$A$202&lt;&gt;"")),辞書!$B$3:$B$202),"未判定"))</f>
        <v/>
      </c>
      <c r="E313" s="7">
        <f>IF($B313="","",IFERROR(LOOKUP(1,0/(ISNUMBER(SEARCH(辞書!$C$3:$C$202,ASC($B313)))*(辞書!$A$3:$A$202&lt;&gt;"")),辞書!$A$3:$A$202),""))</f>
        <v/>
      </c>
      <c r="F313" s="7">
        <f>IF($B313="","",IF($D313="未判定","未判定",IF(SUMPRODUCT(ISNUMBER(SEARCH(辞書!$C$3:$C$202,ASC($B313)))*(辞書!$A$3:$A$202&lt;&gt;"")*(辞書!$B$3:$B$202&lt;&gt;$D313))&gt;0,"要確認","")))</f>
        <v/>
      </c>
      <c r="G313" s="5" t="n"/>
      <c r="H313" s="7">
        <f>IF($B313="","",IF($G313&lt;&gt;"",$G313,IF($F313="",$D313,"")))</f>
        <v/>
      </c>
    </row>
    <row r="314">
      <c r="A314" s="4" t="n"/>
      <c r="B314" s="5" t="n"/>
      <c r="C314" s="6" t="n"/>
      <c r="D314" s="7">
        <f>IF($B314="","",IFERROR(LOOKUP(1,0/(ISNUMBER(SEARCH(辞書!$C$3:$C$202,ASC($B314)))*(辞書!$A$3:$A$202&lt;&gt;"")),辞書!$B$3:$B$202),"未判定"))</f>
        <v/>
      </c>
      <c r="E314" s="7">
        <f>IF($B314="","",IFERROR(LOOKUP(1,0/(ISNUMBER(SEARCH(辞書!$C$3:$C$202,ASC($B314)))*(辞書!$A$3:$A$202&lt;&gt;"")),辞書!$A$3:$A$202),""))</f>
        <v/>
      </c>
      <c r="F314" s="7">
        <f>IF($B314="","",IF($D314="未判定","未判定",IF(SUMPRODUCT(ISNUMBER(SEARCH(辞書!$C$3:$C$202,ASC($B314)))*(辞書!$A$3:$A$202&lt;&gt;"")*(辞書!$B$3:$B$202&lt;&gt;$D314))&gt;0,"要確認","")))</f>
        <v/>
      </c>
      <c r="G314" s="5" t="n"/>
      <c r="H314" s="7">
        <f>IF($B314="","",IF($G314&lt;&gt;"",$G314,IF($F314="",$D314,"")))</f>
        <v/>
      </c>
    </row>
    <row r="315">
      <c r="A315" s="4" t="n"/>
      <c r="B315" s="5" t="n"/>
      <c r="C315" s="6" t="n"/>
      <c r="D315" s="7">
        <f>IF($B315="","",IFERROR(LOOKUP(1,0/(ISNUMBER(SEARCH(辞書!$C$3:$C$202,ASC($B315)))*(辞書!$A$3:$A$202&lt;&gt;"")),辞書!$B$3:$B$202),"未判定"))</f>
        <v/>
      </c>
      <c r="E315" s="7">
        <f>IF($B315="","",IFERROR(LOOKUP(1,0/(ISNUMBER(SEARCH(辞書!$C$3:$C$202,ASC($B315)))*(辞書!$A$3:$A$202&lt;&gt;"")),辞書!$A$3:$A$202),""))</f>
        <v/>
      </c>
      <c r="F315" s="7">
        <f>IF($B315="","",IF($D315="未判定","未判定",IF(SUMPRODUCT(ISNUMBER(SEARCH(辞書!$C$3:$C$202,ASC($B315)))*(辞書!$A$3:$A$202&lt;&gt;"")*(辞書!$B$3:$B$202&lt;&gt;$D315))&gt;0,"要確認","")))</f>
        <v/>
      </c>
      <c r="G315" s="5" t="n"/>
      <c r="H315" s="7">
        <f>IF($B315="","",IF($G315&lt;&gt;"",$G315,IF($F315="",$D315,"")))</f>
        <v/>
      </c>
    </row>
    <row r="316">
      <c r="A316" s="4" t="n"/>
      <c r="B316" s="5" t="n"/>
      <c r="C316" s="6" t="n"/>
      <c r="D316" s="7">
        <f>IF($B316="","",IFERROR(LOOKUP(1,0/(ISNUMBER(SEARCH(辞書!$C$3:$C$202,ASC($B316)))*(辞書!$A$3:$A$202&lt;&gt;"")),辞書!$B$3:$B$202),"未判定"))</f>
        <v/>
      </c>
      <c r="E316" s="7">
        <f>IF($B316="","",IFERROR(LOOKUP(1,0/(ISNUMBER(SEARCH(辞書!$C$3:$C$202,ASC($B316)))*(辞書!$A$3:$A$202&lt;&gt;"")),辞書!$A$3:$A$202),""))</f>
        <v/>
      </c>
      <c r="F316" s="7">
        <f>IF($B316="","",IF($D316="未判定","未判定",IF(SUMPRODUCT(ISNUMBER(SEARCH(辞書!$C$3:$C$202,ASC($B316)))*(辞書!$A$3:$A$202&lt;&gt;"")*(辞書!$B$3:$B$202&lt;&gt;$D316))&gt;0,"要確認","")))</f>
        <v/>
      </c>
      <c r="G316" s="5" t="n"/>
      <c r="H316" s="7">
        <f>IF($B316="","",IF($G316&lt;&gt;"",$G316,IF($F316="",$D316,"")))</f>
        <v/>
      </c>
    </row>
    <row r="317">
      <c r="A317" s="4" t="n"/>
      <c r="B317" s="5" t="n"/>
      <c r="C317" s="6" t="n"/>
      <c r="D317" s="7">
        <f>IF($B317="","",IFERROR(LOOKUP(1,0/(ISNUMBER(SEARCH(辞書!$C$3:$C$202,ASC($B317)))*(辞書!$A$3:$A$202&lt;&gt;"")),辞書!$B$3:$B$202),"未判定"))</f>
        <v/>
      </c>
      <c r="E317" s="7">
        <f>IF($B317="","",IFERROR(LOOKUP(1,0/(ISNUMBER(SEARCH(辞書!$C$3:$C$202,ASC($B317)))*(辞書!$A$3:$A$202&lt;&gt;"")),辞書!$A$3:$A$202),""))</f>
        <v/>
      </c>
      <c r="F317" s="7">
        <f>IF($B317="","",IF($D317="未判定","未判定",IF(SUMPRODUCT(ISNUMBER(SEARCH(辞書!$C$3:$C$202,ASC($B317)))*(辞書!$A$3:$A$202&lt;&gt;"")*(辞書!$B$3:$B$202&lt;&gt;$D317))&gt;0,"要確認","")))</f>
        <v/>
      </c>
      <c r="G317" s="5" t="n"/>
      <c r="H317" s="7">
        <f>IF($B317="","",IF($G317&lt;&gt;"",$G317,IF($F317="",$D317,"")))</f>
        <v/>
      </c>
    </row>
    <row r="318">
      <c r="A318" s="4" t="n"/>
      <c r="B318" s="5" t="n"/>
      <c r="C318" s="6" t="n"/>
      <c r="D318" s="7">
        <f>IF($B318="","",IFERROR(LOOKUP(1,0/(ISNUMBER(SEARCH(辞書!$C$3:$C$202,ASC($B318)))*(辞書!$A$3:$A$202&lt;&gt;"")),辞書!$B$3:$B$202),"未判定"))</f>
        <v/>
      </c>
      <c r="E318" s="7">
        <f>IF($B318="","",IFERROR(LOOKUP(1,0/(ISNUMBER(SEARCH(辞書!$C$3:$C$202,ASC($B318)))*(辞書!$A$3:$A$202&lt;&gt;"")),辞書!$A$3:$A$202),""))</f>
        <v/>
      </c>
      <c r="F318" s="7">
        <f>IF($B318="","",IF($D318="未判定","未判定",IF(SUMPRODUCT(ISNUMBER(SEARCH(辞書!$C$3:$C$202,ASC($B318)))*(辞書!$A$3:$A$202&lt;&gt;"")*(辞書!$B$3:$B$202&lt;&gt;$D318))&gt;0,"要確認","")))</f>
        <v/>
      </c>
      <c r="G318" s="5" t="n"/>
      <c r="H318" s="7">
        <f>IF($B318="","",IF($G318&lt;&gt;"",$G318,IF($F318="",$D318,"")))</f>
        <v/>
      </c>
    </row>
    <row r="319">
      <c r="A319" s="4" t="n"/>
      <c r="B319" s="5" t="n"/>
      <c r="C319" s="6" t="n"/>
      <c r="D319" s="7">
        <f>IF($B319="","",IFERROR(LOOKUP(1,0/(ISNUMBER(SEARCH(辞書!$C$3:$C$202,ASC($B319)))*(辞書!$A$3:$A$202&lt;&gt;"")),辞書!$B$3:$B$202),"未判定"))</f>
        <v/>
      </c>
      <c r="E319" s="7">
        <f>IF($B319="","",IFERROR(LOOKUP(1,0/(ISNUMBER(SEARCH(辞書!$C$3:$C$202,ASC($B319)))*(辞書!$A$3:$A$202&lt;&gt;"")),辞書!$A$3:$A$202),""))</f>
        <v/>
      </c>
      <c r="F319" s="7">
        <f>IF($B319="","",IF($D319="未判定","未判定",IF(SUMPRODUCT(ISNUMBER(SEARCH(辞書!$C$3:$C$202,ASC($B319)))*(辞書!$A$3:$A$202&lt;&gt;"")*(辞書!$B$3:$B$202&lt;&gt;$D319))&gt;0,"要確認","")))</f>
        <v/>
      </c>
      <c r="G319" s="5" t="n"/>
      <c r="H319" s="7">
        <f>IF($B319="","",IF($G319&lt;&gt;"",$G319,IF($F319="",$D319,"")))</f>
        <v/>
      </c>
    </row>
    <row r="320">
      <c r="A320" s="4" t="n"/>
      <c r="B320" s="5" t="n"/>
      <c r="C320" s="6" t="n"/>
      <c r="D320" s="7">
        <f>IF($B320="","",IFERROR(LOOKUP(1,0/(ISNUMBER(SEARCH(辞書!$C$3:$C$202,ASC($B320)))*(辞書!$A$3:$A$202&lt;&gt;"")),辞書!$B$3:$B$202),"未判定"))</f>
        <v/>
      </c>
      <c r="E320" s="7">
        <f>IF($B320="","",IFERROR(LOOKUP(1,0/(ISNUMBER(SEARCH(辞書!$C$3:$C$202,ASC($B320)))*(辞書!$A$3:$A$202&lt;&gt;"")),辞書!$A$3:$A$202),""))</f>
        <v/>
      </c>
      <c r="F320" s="7">
        <f>IF($B320="","",IF($D320="未判定","未判定",IF(SUMPRODUCT(ISNUMBER(SEARCH(辞書!$C$3:$C$202,ASC($B320)))*(辞書!$A$3:$A$202&lt;&gt;"")*(辞書!$B$3:$B$202&lt;&gt;$D320))&gt;0,"要確認","")))</f>
        <v/>
      </c>
      <c r="G320" s="5" t="n"/>
      <c r="H320" s="7">
        <f>IF($B320="","",IF($G320&lt;&gt;"",$G320,IF($F320="",$D320,"")))</f>
        <v/>
      </c>
    </row>
    <row r="321">
      <c r="A321" s="4" t="n"/>
      <c r="B321" s="5" t="n"/>
      <c r="C321" s="6" t="n"/>
      <c r="D321" s="7">
        <f>IF($B321="","",IFERROR(LOOKUP(1,0/(ISNUMBER(SEARCH(辞書!$C$3:$C$202,ASC($B321)))*(辞書!$A$3:$A$202&lt;&gt;"")),辞書!$B$3:$B$202),"未判定"))</f>
        <v/>
      </c>
      <c r="E321" s="7">
        <f>IF($B321="","",IFERROR(LOOKUP(1,0/(ISNUMBER(SEARCH(辞書!$C$3:$C$202,ASC($B321)))*(辞書!$A$3:$A$202&lt;&gt;"")),辞書!$A$3:$A$202),""))</f>
        <v/>
      </c>
      <c r="F321" s="7">
        <f>IF($B321="","",IF($D321="未判定","未判定",IF(SUMPRODUCT(ISNUMBER(SEARCH(辞書!$C$3:$C$202,ASC($B321)))*(辞書!$A$3:$A$202&lt;&gt;"")*(辞書!$B$3:$B$202&lt;&gt;$D321))&gt;0,"要確認","")))</f>
        <v/>
      </c>
      <c r="G321" s="5" t="n"/>
      <c r="H321" s="7">
        <f>IF($B321="","",IF($G321&lt;&gt;"",$G321,IF($F321="",$D321,"")))</f>
        <v/>
      </c>
    </row>
    <row r="322">
      <c r="A322" s="4" t="n"/>
      <c r="B322" s="5" t="n"/>
      <c r="C322" s="6" t="n"/>
      <c r="D322" s="7">
        <f>IF($B322="","",IFERROR(LOOKUP(1,0/(ISNUMBER(SEARCH(辞書!$C$3:$C$202,ASC($B322)))*(辞書!$A$3:$A$202&lt;&gt;"")),辞書!$B$3:$B$202),"未判定"))</f>
        <v/>
      </c>
      <c r="E322" s="7">
        <f>IF($B322="","",IFERROR(LOOKUP(1,0/(ISNUMBER(SEARCH(辞書!$C$3:$C$202,ASC($B322)))*(辞書!$A$3:$A$202&lt;&gt;"")),辞書!$A$3:$A$202),""))</f>
        <v/>
      </c>
      <c r="F322" s="7">
        <f>IF($B322="","",IF($D322="未判定","未判定",IF(SUMPRODUCT(ISNUMBER(SEARCH(辞書!$C$3:$C$202,ASC($B322)))*(辞書!$A$3:$A$202&lt;&gt;"")*(辞書!$B$3:$B$202&lt;&gt;$D322))&gt;0,"要確認","")))</f>
        <v/>
      </c>
      <c r="G322" s="5" t="n"/>
      <c r="H322" s="7">
        <f>IF($B322="","",IF($G322&lt;&gt;"",$G322,IF($F322="",$D322,"")))</f>
        <v/>
      </c>
    </row>
    <row r="323">
      <c r="A323" s="4" t="n"/>
      <c r="B323" s="5" t="n"/>
      <c r="C323" s="6" t="n"/>
      <c r="D323" s="7">
        <f>IF($B323="","",IFERROR(LOOKUP(1,0/(ISNUMBER(SEARCH(辞書!$C$3:$C$202,ASC($B323)))*(辞書!$A$3:$A$202&lt;&gt;"")),辞書!$B$3:$B$202),"未判定"))</f>
        <v/>
      </c>
      <c r="E323" s="7">
        <f>IF($B323="","",IFERROR(LOOKUP(1,0/(ISNUMBER(SEARCH(辞書!$C$3:$C$202,ASC($B323)))*(辞書!$A$3:$A$202&lt;&gt;"")),辞書!$A$3:$A$202),""))</f>
        <v/>
      </c>
      <c r="F323" s="7">
        <f>IF($B323="","",IF($D323="未判定","未判定",IF(SUMPRODUCT(ISNUMBER(SEARCH(辞書!$C$3:$C$202,ASC($B323)))*(辞書!$A$3:$A$202&lt;&gt;"")*(辞書!$B$3:$B$202&lt;&gt;$D323))&gt;0,"要確認","")))</f>
        <v/>
      </c>
      <c r="G323" s="5" t="n"/>
      <c r="H323" s="7">
        <f>IF($B323="","",IF($G323&lt;&gt;"",$G323,IF($F323="",$D323,"")))</f>
        <v/>
      </c>
    </row>
    <row r="324">
      <c r="A324" s="4" t="n"/>
      <c r="B324" s="5" t="n"/>
      <c r="C324" s="6" t="n"/>
      <c r="D324" s="7">
        <f>IF($B324="","",IFERROR(LOOKUP(1,0/(ISNUMBER(SEARCH(辞書!$C$3:$C$202,ASC($B324)))*(辞書!$A$3:$A$202&lt;&gt;"")),辞書!$B$3:$B$202),"未判定"))</f>
        <v/>
      </c>
      <c r="E324" s="7">
        <f>IF($B324="","",IFERROR(LOOKUP(1,0/(ISNUMBER(SEARCH(辞書!$C$3:$C$202,ASC($B324)))*(辞書!$A$3:$A$202&lt;&gt;"")),辞書!$A$3:$A$202),""))</f>
        <v/>
      </c>
      <c r="F324" s="7">
        <f>IF($B324="","",IF($D324="未判定","未判定",IF(SUMPRODUCT(ISNUMBER(SEARCH(辞書!$C$3:$C$202,ASC($B324)))*(辞書!$A$3:$A$202&lt;&gt;"")*(辞書!$B$3:$B$202&lt;&gt;$D324))&gt;0,"要確認","")))</f>
        <v/>
      </c>
      <c r="G324" s="5" t="n"/>
      <c r="H324" s="7">
        <f>IF($B324="","",IF($G324&lt;&gt;"",$G324,IF($F324="",$D324,"")))</f>
        <v/>
      </c>
    </row>
    <row r="325">
      <c r="A325" s="4" t="n"/>
      <c r="B325" s="5" t="n"/>
      <c r="C325" s="6" t="n"/>
      <c r="D325" s="7">
        <f>IF($B325="","",IFERROR(LOOKUP(1,0/(ISNUMBER(SEARCH(辞書!$C$3:$C$202,ASC($B325)))*(辞書!$A$3:$A$202&lt;&gt;"")),辞書!$B$3:$B$202),"未判定"))</f>
        <v/>
      </c>
      <c r="E325" s="7">
        <f>IF($B325="","",IFERROR(LOOKUP(1,0/(ISNUMBER(SEARCH(辞書!$C$3:$C$202,ASC($B325)))*(辞書!$A$3:$A$202&lt;&gt;"")),辞書!$A$3:$A$202),""))</f>
        <v/>
      </c>
      <c r="F325" s="7">
        <f>IF($B325="","",IF($D325="未判定","未判定",IF(SUMPRODUCT(ISNUMBER(SEARCH(辞書!$C$3:$C$202,ASC($B325)))*(辞書!$A$3:$A$202&lt;&gt;"")*(辞書!$B$3:$B$202&lt;&gt;$D325))&gt;0,"要確認","")))</f>
        <v/>
      </c>
      <c r="G325" s="5" t="n"/>
      <c r="H325" s="7">
        <f>IF($B325="","",IF($G325&lt;&gt;"",$G325,IF($F325="",$D325,"")))</f>
        <v/>
      </c>
    </row>
    <row r="326">
      <c r="A326" s="4" t="n"/>
      <c r="B326" s="5" t="n"/>
      <c r="C326" s="6" t="n"/>
      <c r="D326" s="7">
        <f>IF($B326="","",IFERROR(LOOKUP(1,0/(ISNUMBER(SEARCH(辞書!$C$3:$C$202,ASC($B326)))*(辞書!$A$3:$A$202&lt;&gt;"")),辞書!$B$3:$B$202),"未判定"))</f>
        <v/>
      </c>
      <c r="E326" s="7">
        <f>IF($B326="","",IFERROR(LOOKUP(1,0/(ISNUMBER(SEARCH(辞書!$C$3:$C$202,ASC($B326)))*(辞書!$A$3:$A$202&lt;&gt;"")),辞書!$A$3:$A$202),""))</f>
        <v/>
      </c>
      <c r="F326" s="7">
        <f>IF($B326="","",IF($D326="未判定","未判定",IF(SUMPRODUCT(ISNUMBER(SEARCH(辞書!$C$3:$C$202,ASC($B326)))*(辞書!$A$3:$A$202&lt;&gt;"")*(辞書!$B$3:$B$202&lt;&gt;$D326))&gt;0,"要確認","")))</f>
        <v/>
      </c>
      <c r="G326" s="5" t="n"/>
      <c r="H326" s="7">
        <f>IF($B326="","",IF($G326&lt;&gt;"",$G326,IF($F326="",$D326,"")))</f>
        <v/>
      </c>
    </row>
    <row r="327">
      <c r="A327" s="4" t="n"/>
      <c r="B327" s="5" t="n"/>
      <c r="C327" s="6" t="n"/>
      <c r="D327" s="7">
        <f>IF($B327="","",IFERROR(LOOKUP(1,0/(ISNUMBER(SEARCH(辞書!$C$3:$C$202,ASC($B327)))*(辞書!$A$3:$A$202&lt;&gt;"")),辞書!$B$3:$B$202),"未判定"))</f>
        <v/>
      </c>
      <c r="E327" s="7">
        <f>IF($B327="","",IFERROR(LOOKUP(1,0/(ISNUMBER(SEARCH(辞書!$C$3:$C$202,ASC($B327)))*(辞書!$A$3:$A$202&lt;&gt;"")),辞書!$A$3:$A$202),""))</f>
        <v/>
      </c>
      <c r="F327" s="7">
        <f>IF($B327="","",IF($D327="未判定","未判定",IF(SUMPRODUCT(ISNUMBER(SEARCH(辞書!$C$3:$C$202,ASC($B327)))*(辞書!$A$3:$A$202&lt;&gt;"")*(辞書!$B$3:$B$202&lt;&gt;$D327))&gt;0,"要確認","")))</f>
        <v/>
      </c>
      <c r="G327" s="5" t="n"/>
      <c r="H327" s="7">
        <f>IF($B327="","",IF($G327&lt;&gt;"",$G327,IF($F327="",$D327,"")))</f>
        <v/>
      </c>
    </row>
    <row r="328">
      <c r="A328" s="4" t="n"/>
      <c r="B328" s="5" t="n"/>
      <c r="C328" s="6" t="n"/>
      <c r="D328" s="7">
        <f>IF($B328="","",IFERROR(LOOKUP(1,0/(ISNUMBER(SEARCH(辞書!$C$3:$C$202,ASC($B328)))*(辞書!$A$3:$A$202&lt;&gt;"")),辞書!$B$3:$B$202),"未判定"))</f>
        <v/>
      </c>
      <c r="E328" s="7">
        <f>IF($B328="","",IFERROR(LOOKUP(1,0/(ISNUMBER(SEARCH(辞書!$C$3:$C$202,ASC($B328)))*(辞書!$A$3:$A$202&lt;&gt;"")),辞書!$A$3:$A$202),""))</f>
        <v/>
      </c>
      <c r="F328" s="7">
        <f>IF($B328="","",IF($D328="未判定","未判定",IF(SUMPRODUCT(ISNUMBER(SEARCH(辞書!$C$3:$C$202,ASC($B328)))*(辞書!$A$3:$A$202&lt;&gt;"")*(辞書!$B$3:$B$202&lt;&gt;$D328))&gt;0,"要確認","")))</f>
        <v/>
      </c>
      <c r="G328" s="5" t="n"/>
      <c r="H328" s="7">
        <f>IF($B328="","",IF($G328&lt;&gt;"",$G328,IF($F328="",$D328,"")))</f>
        <v/>
      </c>
    </row>
    <row r="329">
      <c r="A329" s="4" t="n"/>
      <c r="B329" s="5" t="n"/>
      <c r="C329" s="6" t="n"/>
      <c r="D329" s="7">
        <f>IF($B329="","",IFERROR(LOOKUP(1,0/(ISNUMBER(SEARCH(辞書!$C$3:$C$202,ASC($B329)))*(辞書!$A$3:$A$202&lt;&gt;"")),辞書!$B$3:$B$202),"未判定"))</f>
        <v/>
      </c>
      <c r="E329" s="7">
        <f>IF($B329="","",IFERROR(LOOKUP(1,0/(ISNUMBER(SEARCH(辞書!$C$3:$C$202,ASC($B329)))*(辞書!$A$3:$A$202&lt;&gt;"")),辞書!$A$3:$A$202),""))</f>
        <v/>
      </c>
      <c r="F329" s="7">
        <f>IF($B329="","",IF($D329="未判定","未判定",IF(SUMPRODUCT(ISNUMBER(SEARCH(辞書!$C$3:$C$202,ASC($B329)))*(辞書!$A$3:$A$202&lt;&gt;"")*(辞書!$B$3:$B$202&lt;&gt;$D329))&gt;0,"要確認","")))</f>
        <v/>
      </c>
      <c r="G329" s="5" t="n"/>
      <c r="H329" s="7">
        <f>IF($B329="","",IF($G329&lt;&gt;"",$G329,IF($F329="",$D329,"")))</f>
        <v/>
      </c>
    </row>
    <row r="330">
      <c r="A330" s="4" t="n"/>
      <c r="B330" s="5" t="n"/>
      <c r="C330" s="6" t="n"/>
      <c r="D330" s="7">
        <f>IF($B330="","",IFERROR(LOOKUP(1,0/(ISNUMBER(SEARCH(辞書!$C$3:$C$202,ASC($B330)))*(辞書!$A$3:$A$202&lt;&gt;"")),辞書!$B$3:$B$202),"未判定"))</f>
        <v/>
      </c>
      <c r="E330" s="7">
        <f>IF($B330="","",IFERROR(LOOKUP(1,0/(ISNUMBER(SEARCH(辞書!$C$3:$C$202,ASC($B330)))*(辞書!$A$3:$A$202&lt;&gt;"")),辞書!$A$3:$A$202),""))</f>
        <v/>
      </c>
      <c r="F330" s="7">
        <f>IF($B330="","",IF($D330="未判定","未判定",IF(SUMPRODUCT(ISNUMBER(SEARCH(辞書!$C$3:$C$202,ASC($B330)))*(辞書!$A$3:$A$202&lt;&gt;"")*(辞書!$B$3:$B$202&lt;&gt;$D330))&gt;0,"要確認","")))</f>
        <v/>
      </c>
      <c r="G330" s="5" t="n"/>
      <c r="H330" s="7">
        <f>IF($B330="","",IF($G330&lt;&gt;"",$G330,IF($F330="",$D330,"")))</f>
        <v/>
      </c>
    </row>
    <row r="331">
      <c r="A331" s="4" t="n"/>
      <c r="B331" s="5" t="n"/>
      <c r="C331" s="6" t="n"/>
      <c r="D331" s="7">
        <f>IF($B331="","",IFERROR(LOOKUP(1,0/(ISNUMBER(SEARCH(辞書!$C$3:$C$202,ASC($B331)))*(辞書!$A$3:$A$202&lt;&gt;"")),辞書!$B$3:$B$202),"未判定"))</f>
        <v/>
      </c>
      <c r="E331" s="7">
        <f>IF($B331="","",IFERROR(LOOKUP(1,0/(ISNUMBER(SEARCH(辞書!$C$3:$C$202,ASC($B331)))*(辞書!$A$3:$A$202&lt;&gt;"")),辞書!$A$3:$A$202),""))</f>
        <v/>
      </c>
      <c r="F331" s="7">
        <f>IF($B331="","",IF($D331="未判定","未判定",IF(SUMPRODUCT(ISNUMBER(SEARCH(辞書!$C$3:$C$202,ASC($B331)))*(辞書!$A$3:$A$202&lt;&gt;"")*(辞書!$B$3:$B$202&lt;&gt;$D331))&gt;0,"要確認","")))</f>
        <v/>
      </c>
      <c r="G331" s="5" t="n"/>
      <c r="H331" s="7">
        <f>IF($B331="","",IF($G331&lt;&gt;"",$G331,IF($F331="",$D331,"")))</f>
        <v/>
      </c>
    </row>
    <row r="332">
      <c r="A332" s="4" t="n"/>
      <c r="B332" s="5" t="n"/>
      <c r="C332" s="6" t="n"/>
      <c r="D332" s="7">
        <f>IF($B332="","",IFERROR(LOOKUP(1,0/(ISNUMBER(SEARCH(辞書!$C$3:$C$202,ASC($B332)))*(辞書!$A$3:$A$202&lt;&gt;"")),辞書!$B$3:$B$202),"未判定"))</f>
        <v/>
      </c>
      <c r="E332" s="7">
        <f>IF($B332="","",IFERROR(LOOKUP(1,0/(ISNUMBER(SEARCH(辞書!$C$3:$C$202,ASC($B332)))*(辞書!$A$3:$A$202&lt;&gt;"")),辞書!$A$3:$A$202),""))</f>
        <v/>
      </c>
      <c r="F332" s="7">
        <f>IF($B332="","",IF($D332="未判定","未判定",IF(SUMPRODUCT(ISNUMBER(SEARCH(辞書!$C$3:$C$202,ASC($B332)))*(辞書!$A$3:$A$202&lt;&gt;"")*(辞書!$B$3:$B$202&lt;&gt;$D332))&gt;0,"要確認","")))</f>
        <v/>
      </c>
      <c r="G332" s="5" t="n"/>
      <c r="H332" s="7">
        <f>IF($B332="","",IF($G332&lt;&gt;"",$G332,IF($F332="",$D332,"")))</f>
        <v/>
      </c>
    </row>
    <row r="333">
      <c r="A333" s="4" t="n"/>
      <c r="B333" s="5" t="n"/>
      <c r="C333" s="6" t="n"/>
      <c r="D333" s="7">
        <f>IF($B333="","",IFERROR(LOOKUP(1,0/(ISNUMBER(SEARCH(辞書!$C$3:$C$202,ASC($B333)))*(辞書!$A$3:$A$202&lt;&gt;"")),辞書!$B$3:$B$202),"未判定"))</f>
        <v/>
      </c>
      <c r="E333" s="7">
        <f>IF($B333="","",IFERROR(LOOKUP(1,0/(ISNUMBER(SEARCH(辞書!$C$3:$C$202,ASC($B333)))*(辞書!$A$3:$A$202&lt;&gt;"")),辞書!$A$3:$A$202),""))</f>
        <v/>
      </c>
      <c r="F333" s="7">
        <f>IF($B333="","",IF($D333="未判定","未判定",IF(SUMPRODUCT(ISNUMBER(SEARCH(辞書!$C$3:$C$202,ASC($B333)))*(辞書!$A$3:$A$202&lt;&gt;"")*(辞書!$B$3:$B$202&lt;&gt;$D333))&gt;0,"要確認","")))</f>
        <v/>
      </c>
      <c r="G333" s="5" t="n"/>
      <c r="H333" s="7">
        <f>IF($B333="","",IF($G333&lt;&gt;"",$G333,IF($F333="",$D333,"")))</f>
        <v/>
      </c>
    </row>
    <row r="334">
      <c r="A334" s="4" t="n"/>
      <c r="B334" s="5" t="n"/>
      <c r="C334" s="6" t="n"/>
      <c r="D334" s="7">
        <f>IF($B334="","",IFERROR(LOOKUP(1,0/(ISNUMBER(SEARCH(辞書!$C$3:$C$202,ASC($B334)))*(辞書!$A$3:$A$202&lt;&gt;"")),辞書!$B$3:$B$202),"未判定"))</f>
        <v/>
      </c>
      <c r="E334" s="7">
        <f>IF($B334="","",IFERROR(LOOKUP(1,0/(ISNUMBER(SEARCH(辞書!$C$3:$C$202,ASC($B334)))*(辞書!$A$3:$A$202&lt;&gt;"")),辞書!$A$3:$A$202),""))</f>
        <v/>
      </c>
      <c r="F334" s="7">
        <f>IF($B334="","",IF($D334="未判定","未判定",IF(SUMPRODUCT(ISNUMBER(SEARCH(辞書!$C$3:$C$202,ASC($B334)))*(辞書!$A$3:$A$202&lt;&gt;"")*(辞書!$B$3:$B$202&lt;&gt;$D334))&gt;0,"要確認","")))</f>
        <v/>
      </c>
      <c r="G334" s="5" t="n"/>
      <c r="H334" s="7">
        <f>IF($B334="","",IF($G334&lt;&gt;"",$G334,IF($F334="",$D334,"")))</f>
        <v/>
      </c>
    </row>
    <row r="335">
      <c r="A335" s="4" t="n"/>
      <c r="B335" s="5" t="n"/>
      <c r="C335" s="6" t="n"/>
      <c r="D335" s="7">
        <f>IF($B335="","",IFERROR(LOOKUP(1,0/(ISNUMBER(SEARCH(辞書!$C$3:$C$202,ASC($B335)))*(辞書!$A$3:$A$202&lt;&gt;"")),辞書!$B$3:$B$202),"未判定"))</f>
        <v/>
      </c>
      <c r="E335" s="7">
        <f>IF($B335="","",IFERROR(LOOKUP(1,0/(ISNUMBER(SEARCH(辞書!$C$3:$C$202,ASC($B335)))*(辞書!$A$3:$A$202&lt;&gt;"")),辞書!$A$3:$A$202),""))</f>
        <v/>
      </c>
      <c r="F335" s="7">
        <f>IF($B335="","",IF($D335="未判定","未判定",IF(SUMPRODUCT(ISNUMBER(SEARCH(辞書!$C$3:$C$202,ASC($B335)))*(辞書!$A$3:$A$202&lt;&gt;"")*(辞書!$B$3:$B$202&lt;&gt;$D335))&gt;0,"要確認","")))</f>
        <v/>
      </c>
      <c r="G335" s="5" t="n"/>
      <c r="H335" s="7">
        <f>IF($B335="","",IF($G335&lt;&gt;"",$G335,IF($F335="",$D335,"")))</f>
        <v/>
      </c>
    </row>
    <row r="336">
      <c r="A336" s="4" t="n"/>
      <c r="B336" s="5" t="n"/>
      <c r="C336" s="6" t="n"/>
      <c r="D336" s="7">
        <f>IF($B336="","",IFERROR(LOOKUP(1,0/(ISNUMBER(SEARCH(辞書!$C$3:$C$202,ASC($B336)))*(辞書!$A$3:$A$202&lt;&gt;"")),辞書!$B$3:$B$202),"未判定"))</f>
        <v/>
      </c>
      <c r="E336" s="7">
        <f>IF($B336="","",IFERROR(LOOKUP(1,0/(ISNUMBER(SEARCH(辞書!$C$3:$C$202,ASC($B336)))*(辞書!$A$3:$A$202&lt;&gt;"")),辞書!$A$3:$A$202),""))</f>
        <v/>
      </c>
      <c r="F336" s="7">
        <f>IF($B336="","",IF($D336="未判定","未判定",IF(SUMPRODUCT(ISNUMBER(SEARCH(辞書!$C$3:$C$202,ASC($B336)))*(辞書!$A$3:$A$202&lt;&gt;"")*(辞書!$B$3:$B$202&lt;&gt;$D336))&gt;0,"要確認","")))</f>
        <v/>
      </c>
      <c r="G336" s="5" t="n"/>
      <c r="H336" s="7">
        <f>IF($B336="","",IF($G336&lt;&gt;"",$G336,IF($F336="",$D336,"")))</f>
        <v/>
      </c>
    </row>
    <row r="337">
      <c r="A337" s="4" t="n"/>
      <c r="B337" s="5" t="n"/>
      <c r="C337" s="6" t="n"/>
      <c r="D337" s="7">
        <f>IF($B337="","",IFERROR(LOOKUP(1,0/(ISNUMBER(SEARCH(辞書!$C$3:$C$202,ASC($B337)))*(辞書!$A$3:$A$202&lt;&gt;"")),辞書!$B$3:$B$202),"未判定"))</f>
        <v/>
      </c>
      <c r="E337" s="7">
        <f>IF($B337="","",IFERROR(LOOKUP(1,0/(ISNUMBER(SEARCH(辞書!$C$3:$C$202,ASC($B337)))*(辞書!$A$3:$A$202&lt;&gt;"")),辞書!$A$3:$A$202),""))</f>
        <v/>
      </c>
      <c r="F337" s="7">
        <f>IF($B337="","",IF($D337="未判定","未判定",IF(SUMPRODUCT(ISNUMBER(SEARCH(辞書!$C$3:$C$202,ASC($B337)))*(辞書!$A$3:$A$202&lt;&gt;"")*(辞書!$B$3:$B$202&lt;&gt;$D337))&gt;0,"要確認","")))</f>
        <v/>
      </c>
      <c r="G337" s="5" t="n"/>
      <c r="H337" s="7">
        <f>IF($B337="","",IF($G337&lt;&gt;"",$G337,IF($F337="",$D337,"")))</f>
        <v/>
      </c>
    </row>
    <row r="338">
      <c r="A338" s="4" t="n"/>
      <c r="B338" s="5" t="n"/>
      <c r="C338" s="6" t="n"/>
      <c r="D338" s="7">
        <f>IF($B338="","",IFERROR(LOOKUP(1,0/(ISNUMBER(SEARCH(辞書!$C$3:$C$202,ASC($B338)))*(辞書!$A$3:$A$202&lt;&gt;"")),辞書!$B$3:$B$202),"未判定"))</f>
        <v/>
      </c>
      <c r="E338" s="7">
        <f>IF($B338="","",IFERROR(LOOKUP(1,0/(ISNUMBER(SEARCH(辞書!$C$3:$C$202,ASC($B338)))*(辞書!$A$3:$A$202&lt;&gt;"")),辞書!$A$3:$A$202),""))</f>
        <v/>
      </c>
      <c r="F338" s="7">
        <f>IF($B338="","",IF($D338="未判定","未判定",IF(SUMPRODUCT(ISNUMBER(SEARCH(辞書!$C$3:$C$202,ASC($B338)))*(辞書!$A$3:$A$202&lt;&gt;"")*(辞書!$B$3:$B$202&lt;&gt;$D338))&gt;0,"要確認","")))</f>
        <v/>
      </c>
      <c r="G338" s="5" t="n"/>
      <c r="H338" s="7">
        <f>IF($B338="","",IF($G338&lt;&gt;"",$G338,IF($F338="",$D338,"")))</f>
        <v/>
      </c>
    </row>
    <row r="339">
      <c r="A339" s="4" t="n"/>
      <c r="B339" s="5" t="n"/>
      <c r="C339" s="6" t="n"/>
      <c r="D339" s="7">
        <f>IF($B339="","",IFERROR(LOOKUP(1,0/(ISNUMBER(SEARCH(辞書!$C$3:$C$202,ASC($B339)))*(辞書!$A$3:$A$202&lt;&gt;"")),辞書!$B$3:$B$202),"未判定"))</f>
        <v/>
      </c>
      <c r="E339" s="7">
        <f>IF($B339="","",IFERROR(LOOKUP(1,0/(ISNUMBER(SEARCH(辞書!$C$3:$C$202,ASC($B339)))*(辞書!$A$3:$A$202&lt;&gt;"")),辞書!$A$3:$A$202),""))</f>
        <v/>
      </c>
      <c r="F339" s="7">
        <f>IF($B339="","",IF($D339="未判定","未判定",IF(SUMPRODUCT(ISNUMBER(SEARCH(辞書!$C$3:$C$202,ASC($B339)))*(辞書!$A$3:$A$202&lt;&gt;"")*(辞書!$B$3:$B$202&lt;&gt;$D339))&gt;0,"要確認","")))</f>
        <v/>
      </c>
      <c r="G339" s="5" t="n"/>
      <c r="H339" s="7">
        <f>IF($B339="","",IF($G339&lt;&gt;"",$G339,IF($F339="",$D339,"")))</f>
        <v/>
      </c>
    </row>
    <row r="340">
      <c r="A340" s="4" t="n"/>
      <c r="B340" s="5" t="n"/>
      <c r="C340" s="6" t="n"/>
      <c r="D340" s="7">
        <f>IF($B340="","",IFERROR(LOOKUP(1,0/(ISNUMBER(SEARCH(辞書!$C$3:$C$202,ASC($B340)))*(辞書!$A$3:$A$202&lt;&gt;"")),辞書!$B$3:$B$202),"未判定"))</f>
        <v/>
      </c>
      <c r="E340" s="7">
        <f>IF($B340="","",IFERROR(LOOKUP(1,0/(ISNUMBER(SEARCH(辞書!$C$3:$C$202,ASC($B340)))*(辞書!$A$3:$A$202&lt;&gt;"")),辞書!$A$3:$A$202),""))</f>
        <v/>
      </c>
      <c r="F340" s="7">
        <f>IF($B340="","",IF($D340="未判定","未判定",IF(SUMPRODUCT(ISNUMBER(SEARCH(辞書!$C$3:$C$202,ASC($B340)))*(辞書!$A$3:$A$202&lt;&gt;"")*(辞書!$B$3:$B$202&lt;&gt;$D340))&gt;0,"要確認","")))</f>
        <v/>
      </c>
      <c r="G340" s="5" t="n"/>
      <c r="H340" s="7">
        <f>IF($B340="","",IF($G340&lt;&gt;"",$G340,IF($F340="",$D340,"")))</f>
        <v/>
      </c>
    </row>
    <row r="341">
      <c r="A341" s="4" t="n"/>
      <c r="B341" s="5" t="n"/>
      <c r="C341" s="6" t="n"/>
      <c r="D341" s="7">
        <f>IF($B341="","",IFERROR(LOOKUP(1,0/(ISNUMBER(SEARCH(辞書!$C$3:$C$202,ASC($B341)))*(辞書!$A$3:$A$202&lt;&gt;"")),辞書!$B$3:$B$202),"未判定"))</f>
        <v/>
      </c>
      <c r="E341" s="7">
        <f>IF($B341="","",IFERROR(LOOKUP(1,0/(ISNUMBER(SEARCH(辞書!$C$3:$C$202,ASC($B341)))*(辞書!$A$3:$A$202&lt;&gt;"")),辞書!$A$3:$A$202),""))</f>
        <v/>
      </c>
      <c r="F341" s="7">
        <f>IF($B341="","",IF($D341="未判定","未判定",IF(SUMPRODUCT(ISNUMBER(SEARCH(辞書!$C$3:$C$202,ASC($B341)))*(辞書!$A$3:$A$202&lt;&gt;"")*(辞書!$B$3:$B$202&lt;&gt;$D341))&gt;0,"要確認","")))</f>
        <v/>
      </c>
      <c r="G341" s="5" t="n"/>
      <c r="H341" s="7">
        <f>IF($B341="","",IF($G341&lt;&gt;"",$G341,IF($F341="",$D341,"")))</f>
        <v/>
      </c>
    </row>
    <row r="342">
      <c r="A342" s="4" t="n"/>
      <c r="B342" s="5" t="n"/>
      <c r="C342" s="6" t="n"/>
      <c r="D342" s="7">
        <f>IF($B342="","",IFERROR(LOOKUP(1,0/(ISNUMBER(SEARCH(辞書!$C$3:$C$202,ASC($B342)))*(辞書!$A$3:$A$202&lt;&gt;"")),辞書!$B$3:$B$202),"未判定"))</f>
        <v/>
      </c>
      <c r="E342" s="7">
        <f>IF($B342="","",IFERROR(LOOKUP(1,0/(ISNUMBER(SEARCH(辞書!$C$3:$C$202,ASC($B342)))*(辞書!$A$3:$A$202&lt;&gt;"")),辞書!$A$3:$A$202),""))</f>
        <v/>
      </c>
      <c r="F342" s="7">
        <f>IF($B342="","",IF($D342="未判定","未判定",IF(SUMPRODUCT(ISNUMBER(SEARCH(辞書!$C$3:$C$202,ASC($B342)))*(辞書!$A$3:$A$202&lt;&gt;"")*(辞書!$B$3:$B$202&lt;&gt;$D342))&gt;0,"要確認","")))</f>
        <v/>
      </c>
      <c r="G342" s="5" t="n"/>
      <c r="H342" s="7">
        <f>IF($B342="","",IF($G342&lt;&gt;"",$G342,IF($F342="",$D342,"")))</f>
        <v/>
      </c>
    </row>
    <row r="343">
      <c r="A343" s="4" t="n"/>
      <c r="B343" s="5" t="n"/>
      <c r="C343" s="6" t="n"/>
      <c r="D343" s="7">
        <f>IF($B343="","",IFERROR(LOOKUP(1,0/(ISNUMBER(SEARCH(辞書!$C$3:$C$202,ASC($B343)))*(辞書!$A$3:$A$202&lt;&gt;"")),辞書!$B$3:$B$202),"未判定"))</f>
        <v/>
      </c>
      <c r="E343" s="7">
        <f>IF($B343="","",IFERROR(LOOKUP(1,0/(ISNUMBER(SEARCH(辞書!$C$3:$C$202,ASC($B343)))*(辞書!$A$3:$A$202&lt;&gt;"")),辞書!$A$3:$A$202),""))</f>
        <v/>
      </c>
      <c r="F343" s="7">
        <f>IF($B343="","",IF($D343="未判定","未判定",IF(SUMPRODUCT(ISNUMBER(SEARCH(辞書!$C$3:$C$202,ASC($B343)))*(辞書!$A$3:$A$202&lt;&gt;"")*(辞書!$B$3:$B$202&lt;&gt;$D343))&gt;0,"要確認","")))</f>
        <v/>
      </c>
      <c r="G343" s="5" t="n"/>
      <c r="H343" s="7">
        <f>IF($B343="","",IF($G343&lt;&gt;"",$G343,IF($F343="",$D343,"")))</f>
        <v/>
      </c>
    </row>
    <row r="344">
      <c r="A344" s="4" t="n"/>
      <c r="B344" s="5" t="n"/>
      <c r="C344" s="6" t="n"/>
      <c r="D344" s="7">
        <f>IF($B344="","",IFERROR(LOOKUP(1,0/(ISNUMBER(SEARCH(辞書!$C$3:$C$202,ASC($B344)))*(辞書!$A$3:$A$202&lt;&gt;"")),辞書!$B$3:$B$202),"未判定"))</f>
        <v/>
      </c>
      <c r="E344" s="7">
        <f>IF($B344="","",IFERROR(LOOKUP(1,0/(ISNUMBER(SEARCH(辞書!$C$3:$C$202,ASC($B344)))*(辞書!$A$3:$A$202&lt;&gt;"")),辞書!$A$3:$A$202),""))</f>
        <v/>
      </c>
      <c r="F344" s="7">
        <f>IF($B344="","",IF($D344="未判定","未判定",IF(SUMPRODUCT(ISNUMBER(SEARCH(辞書!$C$3:$C$202,ASC($B344)))*(辞書!$A$3:$A$202&lt;&gt;"")*(辞書!$B$3:$B$202&lt;&gt;$D344))&gt;0,"要確認","")))</f>
        <v/>
      </c>
      <c r="G344" s="5" t="n"/>
      <c r="H344" s="7">
        <f>IF($B344="","",IF($G344&lt;&gt;"",$G344,IF($F344="",$D344,"")))</f>
        <v/>
      </c>
    </row>
    <row r="345">
      <c r="A345" s="4" t="n"/>
      <c r="B345" s="5" t="n"/>
      <c r="C345" s="6" t="n"/>
      <c r="D345" s="7">
        <f>IF($B345="","",IFERROR(LOOKUP(1,0/(ISNUMBER(SEARCH(辞書!$C$3:$C$202,ASC($B345)))*(辞書!$A$3:$A$202&lt;&gt;"")),辞書!$B$3:$B$202),"未判定"))</f>
        <v/>
      </c>
      <c r="E345" s="7">
        <f>IF($B345="","",IFERROR(LOOKUP(1,0/(ISNUMBER(SEARCH(辞書!$C$3:$C$202,ASC($B345)))*(辞書!$A$3:$A$202&lt;&gt;"")),辞書!$A$3:$A$202),""))</f>
        <v/>
      </c>
      <c r="F345" s="7">
        <f>IF($B345="","",IF($D345="未判定","未判定",IF(SUMPRODUCT(ISNUMBER(SEARCH(辞書!$C$3:$C$202,ASC($B345)))*(辞書!$A$3:$A$202&lt;&gt;"")*(辞書!$B$3:$B$202&lt;&gt;$D345))&gt;0,"要確認","")))</f>
        <v/>
      </c>
      <c r="G345" s="5" t="n"/>
      <c r="H345" s="7">
        <f>IF($B345="","",IF($G345&lt;&gt;"",$G345,IF($F345="",$D345,"")))</f>
        <v/>
      </c>
    </row>
    <row r="346">
      <c r="A346" s="4" t="n"/>
      <c r="B346" s="5" t="n"/>
      <c r="C346" s="6" t="n"/>
      <c r="D346" s="7">
        <f>IF($B346="","",IFERROR(LOOKUP(1,0/(ISNUMBER(SEARCH(辞書!$C$3:$C$202,ASC($B346)))*(辞書!$A$3:$A$202&lt;&gt;"")),辞書!$B$3:$B$202),"未判定"))</f>
        <v/>
      </c>
      <c r="E346" s="7">
        <f>IF($B346="","",IFERROR(LOOKUP(1,0/(ISNUMBER(SEARCH(辞書!$C$3:$C$202,ASC($B346)))*(辞書!$A$3:$A$202&lt;&gt;"")),辞書!$A$3:$A$202),""))</f>
        <v/>
      </c>
      <c r="F346" s="7">
        <f>IF($B346="","",IF($D346="未判定","未判定",IF(SUMPRODUCT(ISNUMBER(SEARCH(辞書!$C$3:$C$202,ASC($B346)))*(辞書!$A$3:$A$202&lt;&gt;"")*(辞書!$B$3:$B$202&lt;&gt;$D346))&gt;0,"要確認","")))</f>
        <v/>
      </c>
      <c r="G346" s="5" t="n"/>
      <c r="H346" s="7">
        <f>IF($B346="","",IF($G346&lt;&gt;"",$G346,IF($F346="",$D346,"")))</f>
        <v/>
      </c>
    </row>
    <row r="347">
      <c r="A347" s="4" t="n"/>
      <c r="B347" s="5" t="n"/>
      <c r="C347" s="6" t="n"/>
      <c r="D347" s="7">
        <f>IF($B347="","",IFERROR(LOOKUP(1,0/(ISNUMBER(SEARCH(辞書!$C$3:$C$202,ASC($B347)))*(辞書!$A$3:$A$202&lt;&gt;"")),辞書!$B$3:$B$202),"未判定"))</f>
        <v/>
      </c>
      <c r="E347" s="7">
        <f>IF($B347="","",IFERROR(LOOKUP(1,0/(ISNUMBER(SEARCH(辞書!$C$3:$C$202,ASC($B347)))*(辞書!$A$3:$A$202&lt;&gt;"")),辞書!$A$3:$A$202),""))</f>
        <v/>
      </c>
      <c r="F347" s="7">
        <f>IF($B347="","",IF($D347="未判定","未判定",IF(SUMPRODUCT(ISNUMBER(SEARCH(辞書!$C$3:$C$202,ASC($B347)))*(辞書!$A$3:$A$202&lt;&gt;"")*(辞書!$B$3:$B$202&lt;&gt;$D347))&gt;0,"要確認","")))</f>
        <v/>
      </c>
      <c r="G347" s="5" t="n"/>
      <c r="H347" s="7">
        <f>IF($B347="","",IF($G347&lt;&gt;"",$G347,IF($F347="",$D347,"")))</f>
        <v/>
      </c>
    </row>
    <row r="348">
      <c r="A348" s="4" t="n"/>
      <c r="B348" s="5" t="n"/>
      <c r="C348" s="6" t="n"/>
      <c r="D348" s="7">
        <f>IF($B348="","",IFERROR(LOOKUP(1,0/(ISNUMBER(SEARCH(辞書!$C$3:$C$202,ASC($B348)))*(辞書!$A$3:$A$202&lt;&gt;"")),辞書!$B$3:$B$202),"未判定"))</f>
        <v/>
      </c>
      <c r="E348" s="7">
        <f>IF($B348="","",IFERROR(LOOKUP(1,0/(ISNUMBER(SEARCH(辞書!$C$3:$C$202,ASC($B348)))*(辞書!$A$3:$A$202&lt;&gt;"")),辞書!$A$3:$A$202),""))</f>
        <v/>
      </c>
      <c r="F348" s="7">
        <f>IF($B348="","",IF($D348="未判定","未判定",IF(SUMPRODUCT(ISNUMBER(SEARCH(辞書!$C$3:$C$202,ASC($B348)))*(辞書!$A$3:$A$202&lt;&gt;"")*(辞書!$B$3:$B$202&lt;&gt;$D348))&gt;0,"要確認","")))</f>
        <v/>
      </c>
      <c r="G348" s="5" t="n"/>
      <c r="H348" s="7">
        <f>IF($B348="","",IF($G348&lt;&gt;"",$G348,IF($F348="",$D348,"")))</f>
        <v/>
      </c>
    </row>
    <row r="349">
      <c r="A349" s="4" t="n"/>
      <c r="B349" s="5" t="n"/>
      <c r="C349" s="6" t="n"/>
      <c r="D349" s="7">
        <f>IF($B349="","",IFERROR(LOOKUP(1,0/(ISNUMBER(SEARCH(辞書!$C$3:$C$202,ASC($B349)))*(辞書!$A$3:$A$202&lt;&gt;"")),辞書!$B$3:$B$202),"未判定"))</f>
        <v/>
      </c>
      <c r="E349" s="7">
        <f>IF($B349="","",IFERROR(LOOKUP(1,0/(ISNUMBER(SEARCH(辞書!$C$3:$C$202,ASC($B349)))*(辞書!$A$3:$A$202&lt;&gt;"")),辞書!$A$3:$A$202),""))</f>
        <v/>
      </c>
      <c r="F349" s="7">
        <f>IF($B349="","",IF($D349="未判定","未判定",IF(SUMPRODUCT(ISNUMBER(SEARCH(辞書!$C$3:$C$202,ASC($B349)))*(辞書!$A$3:$A$202&lt;&gt;"")*(辞書!$B$3:$B$202&lt;&gt;$D349))&gt;0,"要確認","")))</f>
        <v/>
      </c>
      <c r="G349" s="5" t="n"/>
      <c r="H349" s="7">
        <f>IF($B349="","",IF($G349&lt;&gt;"",$G349,IF($F349="",$D349,"")))</f>
        <v/>
      </c>
    </row>
    <row r="350">
      <c r="A350" s="4" t="n"/>
      <c r="B350" s="5" t="n"/>
      <c r="C350" s="6" t="n"/>
      <c r="D350" s="7">
        <f>IF($B350="","",IFERROR(LOOKUP(1,0/(ISNUMBER(SEARCH(辞書!$C$3:$C$202,ASC($B350)))*(辞書!$A$3:$A$202&lt;&gt;"")),辞書!$B$3:$B$202),"未判定"))</f>
        <v/>
      </c>
      <c r="E350" s="7">
        <f>IF($B350="","",IFERROR(LOOKUP(1,0/(ISNUMBER(SEARCH(辞書!$C$3:$C$202,ASC($B350)))*(辞書!$A$3:$A$202&lt;&gt;"")),辞書!$A$3:$A$202),""))</f>
        <v/>
      </c>
      <c r="F350" s="7">
        <f>IF($B350="","",IF($D350="未判定","未判定",IF(SUMPRODUCT(ISNUMBER(SEARCH(辞書!$C$3:$C$202,ASC($B350)))*(辞書!$A$3:$A$202&lt;&gt;"")*(辞書!$B$3:$B$202&lt;&gt;$D350))&gt;0,"要確認","")))</f>
        <v/>
      </c>
      <c r="G350" s="5" t="n"/>
      <c r="H350" s="7">
        <f>IF($B350="","",IF($G350&lt;&gt;"",$G350,IF($F350="",$D350,"")))</f>
        <v/>
      </c>
    </row>
    <row r="351">
      <c r="A351" s="4" t="n"/>
      <c r="B351" s="5" t="n"/>
      <c r="C351" s="6" t="n"/>
      <c r="D351" s="7">
        <f>IF($B351="","",IFERROR(LOOKUP(1,0/(ISNUMBER(SEARCH(辞書!$C$3:$C$202,ASC($B351)))*(辞書!$A$3:$A$202&lt;&gt;"")),辞書!$B$3:$B$202),"未判定"))</f>
        <v/>
      </c>
      <c r="E351" s="7">
        <f>IF($B351="","",IFERROR(LOOKUP(1,0/(ISNUMBER(SEARCH(辞書!$C$3:$C$202,ASC($B351)))*(辞書!$A$3:$A$202&lt;&gt;"")),辞書!$A$3:$A$202),""))</f>
        <v/>
      </c>
      <c r="F351" s="7">
        <f>IF($B351="","",IF($D351="未判定","未判定",IF(SUMPRODUCT(ISNUMBER(SEARCH(辞書!$C$3:$C$202,ASC($B351)))*(辞書!$A$3:$A$202&lt;&gt;"")*(辞書!$B$3:$B$202&lt;&gt;$D351))&gt;0,"要確認","")))</f>
        <v/>
      </c>
      <c r="G351" s="5" t="n"/>
      <c r="H351" s="7">
        <f>IF($B351="","",IF($G351&lt;&gt;"",$G351,IF($F351="",$D351,"")))</f>
        <v/>
      </c>
    </row>
    <row r="352">
      <c r="A352" s="4" t="n"/>
      <c r="B352" s="5" t="n"/>
      <c r="C352" s="6" t="n"/>
      <c r="D352" s="7">
        <f>IF($B352="","",IFERROR(LOOKUP(1,0/(ISNUMBER(SEARCH(辞書!$C$3:$C$202,ASC($B352)))*(辞書!$A$3:$A$202&lt;&gt;"")),辞書!$B$3:$B$202),"未判定"))</f>
        <v/>
      </c>
      <c r="E352" s="7">
        <f>IF($B352="","",IFERROR(LOOKUP(1,0/(ISNUMBER(SEARCH(辞書!$C$3:$C$202,ASC($B352)))*(辞書!$A$3:$A$202&lt;&gt;"")),辞書!$A$3:$A$202),""))</f>
        <v/>
      </c>
      <c r="F352" s="7">
        <f>IF($B352="","",IF($D352="未判定","未判定",IF(SUMPRODUCT(ISNUMBER(SEARCH(辞書!$C$3:$C$202,ASC($B352)))*(辞書!$A$3:$A$202&lt;&gt;"")*(辞書!$B$3:$B$202&lt;&gt;$D352))&gt;0,"要確認","")))</f>
        <v/>
      </c>
      <c r="G352" s="5" t="n"/>
      <c r="H352" s="7">
        <f>IF($B352="","",IF($G352&lt;&gt;"",$G352,IF($F352="",$D352,"")))</f>
        <v/>
      </c>
    </row>
    <row r="353">
      <c r="A353" s="4" t="n"/>
      <c r="B353" s="5" t="n"/>
      <c r="C353" s="6" t="n"/>
      <c r="D353" s="7">
        <f>IF($B353="","",IFERROR(LOOKUP(1,0/(ISNUMBER(SEARCH(辞書!$C$3:$C$202,ASC($B353)))*(辞書!$A$3:$A$202&lt;&gt;"")),辞書!$B$3:$B$202),"未判定"))</f>
        <v/>
      </c>
      <c r="E353" s="7">
        <f>IF($B353="","",IFERROR(LOOKUP(1,0/(ISNUMBER(SEARCH(辞書!$C$3:$C$202,ASC($B353)))*(辞書!$A$3:$A$202&lt;&gt;"")),辞書!$A$3:$A$202),""))</f>
        <v/>
      </c>
      <c r="F353" s="7">
        <f>IF($B353="","",IF($D353="未判定","未判定",IF(SUMPRODUCT(ISNUMBER(SEARCH(辞書!$C$3:$C$202,ASC($B353)))*(辞書!$A$3:$A$202&lt;&gt;"")*(辞書!$B$3:$B$202&lt;&gt;$D353))&gt;0,"要確認","")))</f>
        <v/>
      </c>
      <c r="G353" s="5" t="n"/>
      <c r="H353" s="7">
        <f>IF($B353="","",IF($G353&lt;&gt;"",$G353,IF($F353="",$D353,"")))</f>
        <v/>
      </c>
    </row>
    <row r="354">
      <c r="A354" s="4" t="n"/>
      <c r="B354" s="5" t="n"/>
      <c r="C354" s="6" t="n"/>
      <c r="D354" s="7">
        <f>IF($B354="","",IFERROR(LOOKUP(1,0/(ISNUMBER(SEARCH(辞書!$C$3:$C$202,ASC($B354)))*(辞書!$A$3:$A$202&lt;&gt;"")),辞書!$B$3:$B$202),"未判定"))</f>
        <v/>
      </c>
      <c r="E354" s="7">
        <f>IF($B354="","",IFERROR(LOOKUP(1,0/(ISNUMBER(SEARCH(辞書!$C$3:$C$202,ASC($B354)))*(辞書!$A$3:$A$202&lt;&gt;"")),辞書!$A$3:$A$202),""))</f>
        <v/>
      </c>
      <c r="F354" s="7">
        <f>IF($B354="","",IF($D354="未判定","未判定",IF(SUMPRODUCT(ISNUMBER(SEARCH(辞書!$C$3:$C$202,ASC($B354)))*(辞書!$A$3:$A$202&lt;&gt;"")*(辞書!$B$3:$B$202&lt;&gt;$D354))&gt;0,"要確認","")))</f>
        <v/>
      </c>
      <c r="G354" s="5" t="n"/>
      <c r="H354" s="7">
        <f>IF($B354="","",IF($G354&lt;&gt;"",$G354,IF($F354="",$D354,"")))</f>
        <v/>
      </c>
    </row>
    <row r="355">
      <c r="A355" s="4" t="n"/>
      <c r="B355" s="5" t="n"/>
      <c r="C355" s="6" t="n"/>
      <c r="D355" s="7">
        <f>IF($B355="","",IFERROR(LOOKUP(1,0/(ISNUMBER(SEARCH(辞書!$C$3:$C$202,ASC($B355)))*(辞書!$A$3:$A$202&lt;&gt;"")),辞書!$B$3:$B$202),"未判定"))</f>
        <v/>
      </c>
      <c r="E355" s="7">
        <f>IF($B355="","",IFERROR(LOOKUP(1,0/(ISNUMBER(SEARCH(辞書!$C$3:$C$202,ASC($B355)))*(辞書!$A$3:$A$202&lt;&gt;"")),辞書!$A$3:$A$202),""))</f>
        <v/>
      </c>
      <c r="F355" s="7">
        <f>IF($B355="","",IF($D355="未判定","未判定",IF(SUMPRODUCT(ISNUMBER(SEARCH(辞書!$C$3:$C$202,ASC($B355)))*(辞書!$A$3:$A$202&lt;&gt;"")*(辞書!$B$3:$B$202&lt;&gt;$D355))&gt;0,"要確認","")))</f>
        <v/>
      </c>
      <c r="G355" s="5" t="n"/>
      <c r="H355" s="7">
        <f>IF($B355="","",IF($G355&lt;&gt;"",$G355,IF($F355="",$D355,"")))</f>
        <v/>
      </c>
    </row>
    <row r="356">
      <c r="A356" s="4" t="n"/>
      <c r="B356" s="5" t="n"/>
      <c r="C356" s="6" t="n"/>
      <c r="D356" s="7">
        <f>IF($B356="","",IFERROR(LOOKUP(1,0/(ISNUMBER(SEARCH(辞書!$C$3:$C$202,ASC($B356)))*(辞書!$A$3:$A$202&lt;&gt;"")),辞書!$B$3:$B$202),"未判定"))</f>
        <v/>
      </c>
      <c r="E356" s="7">
        <f>IF($B356="","",IFERROR(LOOKUP(1,0/(ISNUMBER(SEARCH(辞書!$C$3:$C$202,ASC($B356)))*(辞書!$A$3:$A$202&lt;&gt;"")),辞書!$A$3:$A$202),""))</f>
        <v/>
      </c>
      <c r="F356" s="7">
        <f>IF($B356="","",IF($D356="未判定","未判定",IF(SUMPRODUCT(ISNUMBER(SEARCH(辞書!$C$3:$C$202,ASC($B356)))*(辞書!$A$3:$A$202&lt;&gt;"")*(辞書!$B$3:$B$202&lt;&gt;$D356))&gt;0,"要確認","")))</f>
        <v/>
      </c>
      <c r="G356" s="5" t="n"/>
      <c r="H356" s="7">
        <f>IF($B356="","",IF($G356&lt;&gt;"",$G356,IF($F356="",$D356,"")))</f>
        <v/>
      </c>
    </row>
    <row r="357">
      <c r="A357" s="4" t="n"/>
      <c r="B357" s="5" t="n"/>
      <c r="C357" s="6" t="n"/>
      <c r="D357" s="7">
        <f>IF($B357="","",IFERROR(LOOKUP(1,0/(ISNUMBER(SEARCH(辞書!$C$3:$C$202,ASC($B357)))*(辞書!$A$3:$A$202&lt;&gt;"")),辞書!$B$3:$B$202),"未判定"))</f>
        <v/>
      </c>
      <c r="E357" s="7">
        <f>IF($B357="","",IFERROR(LOOKUP(1,0/(ISNUMBER(SEARCH(辞書!$C$3:$C$202,ASC($B357)))*(辞書!$A$3:$A$202&lt;&gt;"")),辞書!$A$3:$A$202),""))</f>
        <v/>
      </c>
      <c r="F357" s="7">
        <f>IF($B357="","",IF($D357="未判定","未判定",IF(SUMPRODUCT(ISNUMBER(SEARCH(辞書!$C$3:$C$202,ASC($B357)))*(辞書!$A$3:$A$202&lt;&gt;"")*(辞書!$B$3:$B$202&lt;&gt;$D357))&gt;0,"要確認","")))</f>
        <v/>
      </c>
      <c r="G357" s="5" t="n"/>
      <c r="H357" s="7">
        <f>IF($B357="","",IF($G357&lt;&gt;"",$G357,IF($F357="",$D357,"")))</f>
        <v/>
      </c>
    </row>
    <row r="358">
      <c r="A358" s="4" t="n"/>
      <c r="B358" s="5" t="n"/>
      <c r="C358" s="6" t="n"/>
      <c r="D358" s="7">
        <f>IF($B358="","",IFERROR(LOOKUP(1,0/(ISNUMBER(SEARCH(辞書!$C$3:$C$202,ASC($B358)))*(辞書!$A$3:$A$202&lt;&gt;"")),辞書!$B$3:$B$202),"未判定"))</f>
        <v/>
      </c>
      <c r="E358" s="7">
        <f>IF($B358="","",IFERROR(LOOKUP(1,0/(ISNUMBER(SEARCH(辞書!$C$3:$C$202,ASC($B358)))*(辞書!$A$3:$A$202&lt;&gt;"")),辞書!$A$3:$A$202),""))</f>
        <v/>
      </c>
      <c r="F358" s="7">
        <f>IF($B358="","",IF($D358="未判定","未判定",IF(SUMPRODUCT(ISNUMBER(SEARCH(辞書!$C$3:$C$202,ASC($B358)))*(辞書!$A$3:$A$202&lt;&gt;"")*(辞書!$B$3:$B$202&lt;&gt;$D358))&gt;0,"要確認","")))</f>
        <v/>
      </c>
      <c r="G358" s="5" t="n"/>
      <c r="H358" s="7">
        <f>IF($B358="","",IF($G358&lt;&gt;"",$G358,IF($F358="",$D358,"")))</f>
        <v/>
      </c>
    </row>
    <row r="359">
      <c r="A359" s="4" t="n"/>
      <c r="B359" s="5" t="n"/>
      <c r="C359" s="6" t="n"/>
      <c r="D359" s="7">
        <f>IF($B359="","",IFERROR(LOOKUP(1,0/(ISNUMBER(SEARCH(辞書!$C$3:$C$202,ASC($B359)))*(辞書!$A$3:$A$202&lt;&gt;"")),辞書!$B$3:$B$202),"未判定"))</f>
        <v/>
      </c>
      <c r="E359" s="7">
        <f>IF($B359="","",IFERROR(LOOKUP(1,0/(ISNUMBER(SEARCH(辞書!$C$3:$C$202,ASC($B359)))*(辞書!$A$3:$A$202&lt;&gt;"")),辞書!$A$3:$A$202),""))</f>
        <v/>
      </c>
      <c r="F359" s="7">
        <f>IF($B359="","",IF($D359="未判定","未判定",IF(SUMPRODUCT(ISNUMBER(SEARCH(辞書!$C$3:$C$202,ASC($B359)))*(辞書!$A$3:$A$202&lt;&gt;"")*(辞書!$B$3:$B$202&lt;&gt;$D359))&gt;0,"要確認","")))</f>
        <v/>
      </c>
      <c r="G359" s="5" t="n"/>
      <c r="H359" s="7">
        <f>IF($B359="","",IF($G359&lt;&gt;"",$G359,IF($F359="",$D359,"")))</f>
        <v/>
      </c>
    </row>
    <row r="360">
      <c r="A360" s="4" t="n"/>
      <c r="B360" s="5" t="n"/>
      <c r="C360" s="6" t="n"/>
      <c r="D360" s="7">
        <f>IF($B360="","",IFERROR(LOOKUP(1,0/(ISNUMBER(SEARCH(辞書!$C$3:$C$202,ASC($B360)))*(辞書!$A$3:$A$202&lt;&gt;"")),辞書!$B$3:$B$202),"未判定"))</f>
        <v/>
      </c>
      <c r="E360" s="7">
        <f>IF($B360="","",IFERROR(LOOKUP(1,0/(ISNUMBER(SEARCH(辞書!$C$3:$C$202,ASC($B360)))*(辞書!$A$3:$A$202&lt;&gt;"")),辞書!$A$3:$A$202),""))</f>
        <v/>
      </c>
      <c r="F360" s="7">
        <f>IF($B360="","",IF($D360="未判定","未判定",IF(SUMPRODUCT(ISNUMBER(SEARCH(辞書!$C$3:$C$202,ASC($B360)))*(辞書!$A$3:$A$202&lt;&gt;"")*(辞書!$B$3:$B$202&lt;&gt;$D360))&gt;0,"要確認","")))</f>
        <v/>
      </c>
      <c r="G360" s="5" t="n"/>
      <c r="H360" s="7">
        <f>IF($B360="","",IF($G360&lt;&gt;"",$G360,IF($F360="",$D360,"")))</f>
        <v/>
      </c>
    </row>
    <row r="361">
      <c r="A361" s="4" t="n"/>
      <c r="B361" s="5" t="n"/>
      <c r="C361" s="6" t="n"/>
      <c r="D361" s="7">
        <f>IF($B361="","",IFERROR(LOOKUP(1,0/(ISNUMBER(SEARCH(辞書!$C$3:$C$202,ASC($B361)))*(辞書!$A$3:$A$202&lt;&gt;"")),辞書!$B$3:$B$202),"未判定"))</f>
        <v/>
      </c>
      <c r="E361" s="7">
        <f>IF($B361="","",IFERROR(LOOKUP(1,0/(ISNUMBER(SEARCH(辞書!$C$3:$C$202,ASC($B361)))*(辞書!$A$3:$A$202&lt;&gt;"")),辞書!$A$3:$A$202),""))</f>
        <v/>
      </c>
      <c r="F361" s="7">
        <f>IF($B361="","",IF($D361="未判定","未判定",IF(SUMPRODUCT(ISNUMBER(SEARCH(辞書!$C$3:$C$202,ASC($B361)))*(辞書!$A$3:$A$202&lt;&gt;"")*(辞書!$B$3:$B$202&lt;&gt;$D361))&gt;0,"要確認","")))</f>
        <v/>
      </c>
      <c r="G361" s="5" t="n"/>
      <c r="H361" s="7">
        <f>IF($B361="","",IF($G361&lt;&gt;"",$G361,IF($F361="",$D361,"")))</f>
        <v/>
      </c>
    </row>
    <row r="362">
      <c r="A362" s="4" t="n"/>
      <c r="B362" s="5" t="n"/>
      <c r="C362" s="6" t="n"/>
      <c r="D362" s="7">
        <f>IF($B362="","",IFERROR(LOOKUP(1,0/(ISNUMBER(SEARCH(辞書!$C$3:$C$202,ASC($B362)))*(辞書!$A$3:$A$202&lt;&gt;"")),辞書!$B$3:$B$202),"未判定"))</f>
        <v/>
      </c>
      <c r="E362" s="7">
        <f>IF($B362="","",IFERROR(LOOKUP(1,0/(ISNUMBER(SEARCH(辞書!$C$3:$C$202,ASC($B362)))*(辞書!$A$3:$A$202&lt;&gt;"")),辞書!$A$3:$A$202),""))</f>
        <v/>
      </c>
      <c r="F362" s="7">
        <f>IF($B362="","",IF($D362="未判定","未判定",IF(SUMPRODUCT(ISNUMBER(SEARCH(辞書!$C$3:$C$202,ASC($B362)))*(辞書!$A$3:$A$202&lt;&gt;"")*(辞書!$B$3:$B$202&lt;&gt;$D362))&gt;0,"要確認","")))</f>
        <v/>
      </c>
      <c r="G362" s="5" t="n"/>
      <c r="H362" s="7">
        <f>IF($B362="","",IF($G362&lt;&gt;"",$G362,IF($F362="",$D362,"")))</f>
        <v/>
      </c>
    </row>
    <row r="363">
      <c r="A363" s="4" t="n"/>
      <c r="B363" s="5" t="n"/>
      <c r="C363" s="6" t="n"/>
      <c r="D363" s="7">
        <f>IF($B363="","",IFERROR(LOOKUP(1,0/(ISNUMBER(SEARCH(辞書!$C$3:$C$202,ASC($B363)))*(辞書!$A$3:$A$202&lt;&gt;"")),辞書!$B$3:$B$202),"未判定"))</f>
        <v/>
      </c>
      <c r="E363" s="7">
        <f>IF($B363="","",IFERROR(LOOKUP(1,0/(ISNUMBER(SEARCH(辞書!$C$3:$C$202,ASC($B363)))*(辞書!$A$3:$A$202&lt;&gt;"")),辞書!$A$3:$A$202),""))</f>
        <v/>
      </c>
      <c r="F363" s="7">
        <f>IF($B363="","",IF($D363="未判定","未判定",IF(SUMPRODUCT(ISNUMBER(SEARCH(辞書!$C$3:$C$202,ASC($B363)))*(辞書!$A$3:$A$202&lt;&gt;"")*(辞書!$B$3:$B$202&lt;&gt;$D363))&gt;0,"要確認","")))</f>
        <v/>
      </c>
      <c r="G363" s="5" t="n"/>
      <c r="H363" s="7">
        <f>IF($B363="","",IF($G363&lt;&gt;"",$G363,IF($F363="",$D363,"")))</f>
        <v/>
      </c>
    </row>
    <row r="364">
      <c r="A364" s="4" t="n"/>
      <c r="B364" s="5" t="n"/>
      <c r="C364" s="6" t="n"/>
      <c r="D364" s="7">
        <f>IF($B364="","",IFERROR(LOOKUP(1,0/(ISNUMBER(SEARCH(辞書!$C$3:$C$202,ASC($B364)))*(辞書!$A$3:$A$202&lt;&gt;"")),辞書!$B$3:$B$202),"未判定"))</f>
        <v/>
      </c>
      <c r="E364" s="7">
        <f>IF($B364="","",IFERROR(LOOKUP(1,0/(ISNUMBER(SEARCH(辞書!$C$3:$C$202,ASC($B364)))*(辞書!$A$3:$A$202&lt;&gt;"")),辞書!$A$3:$A$202),""))</f>
        <v/>
      </c>
      <c r="F364" s="7">
        <f>IF($B364="","",IF($D364="未判定","未判定",IF(SUMPRODUCT(ISNUMBER(SEARCH(辞書!$C$3:$C$202,ASC($B364)))*(辞書!$A$3:$A$202&lt;&gt;"")*(辞書!$B$3:$B$202&lt;&gt;$D364))&gt;0,"要確認","")))</f>
        <v/>
      </c>
      <c r="G364" s="5" t="n"/>
      <c r="H364" s="7">
        <f>IF($B364="","",IF($G364&lt;&gt;"",$G364,IF($F364="",$D364,"")))</f>
        <v/>
      </c>
    </row>
    <row r="365">
      <c r="A365" s="4" t="n"/>
      <c r="B365" s="5" t="n"/>
      <c r="C365" s="6" t="n"/>
      <c r="D365" s="7">
        <f>IF($B365="","",IFERROR(LOOKUP(1,0/(ISNUMBER(SEARCH(辞書!$C$3:$C$202,ASC($B365)))*(辞書!$A$3:$A$202&lt;&gt;"")),辞書!$B$3:$B$202),"未判定"))</f>
        <v/>
      </c>
      <c r="E365" s="7">
        <f>IF($B365="","",IFERROR(LOOKUP(1,0/(ISNUMBER(SEARCH(辞書!$C$3:$C$202,ASC($B365)))*(辞書!$A$3:$A$202&lt;&gt;"")),辞書!$A$3:$A$202),""))</f>
        <v/>
      </c>
      <c r="F365" s="7">
        <f>IF($B365="","",IF($D365="未判定","未判定",IF(SUMPRODUCT(ISNUMBER(SEARCH(辞書!$C$3:$C$202,ASC($B365)))*(辞書!$A$3:$A$202&lt;&gt;"")*(辞書!$B$3:$B$202&lt;&gt;$D365))&gt;0,"要確認","")))</f>
        <v/>
      </c>
      <c r="G365" s="5" t="n"/>
      <c r="H365" s="7">
        <f>IF($B365="","",IF($G365&lt;&gt;"",$G365,IF($F365="",$D365,"")))</f>
        <v/>
      </c>
    </row>
    <row r="366">
      <c r="A366" s="4" t="n"/>
      <c r="B366" s="5" t="n"/>
      <c r="C366" s="6" t="n"/>
      <c r="D366" s="7">
        <f>IF($B366="","",IFERROR(LOOKUP(1,0/(ISNUMBER(SEARCH(辞書!$C$3:$C$202,ASC($B366)))*(辞書!$A$3:$A$202&lt;&gt;"")),辞書!$B$3:$B$202),"未判定"))</f>
        <v/>
      </c>
      <c r="E366" s="7">
        <f>IF($B366="","",IFERROR(LOOKUP(1,0/(ISNUMBER(SEARCH(辞書!$C$3:$C$202,ASC($B366)))*(辞書!$A$3:$A$202&lt;&gt;"")),辞書!$A$3:$A$202),""))</f>
        <v/>
      </c>
      <c r="F366" s="7">
        <f>IF($B366="","",IF($D366="未判定","未判定",IF(SUMPRODUCT(ISNUMBER(SEARCH(辞書!$C$3:$C$202,ASC($B366)))*(辞書!$A$3:$A$202&lt;&gt;"")*(辞書!$B$3:$B$202&lt;&gt;$D366))&gt;0,"要確認","")))</f>
        <v/>
      </c>
      <c r="G366" s="5" t="n"/>
      <c r="H366" s="7">
        <f>IF($B366="","",IF($G366&lt;&gt;"",$G366,IF($F366="",$D366,"")))</f>
        <v/>
      </c>
    </row>
    <row r="367">
      <c r="A367" s="4" t="n"/>
      <c r="B367" s="5" t="n"/>
      <c r="C367" s="6" t="n"/>
      <c r="D367" s="7">
        <f>IF($B367="","",IFERROR(LOOKUP(1,0/(ISNUMBER(SEARCH(辞書!$C$3:$C$202,ASC($B367)))*(辞書!$A$3:$A$202&lt;&gt;"")),辞書!$B$3:$B$202),"未判定"))</f>
        <v/>
      </c>
      <c r="E367" s="7">
        <f>IF($B367="","",IFERROR(LOOKUP(1,0/(ISNUMBER(SEARCH(辞書!$C$3:$C$202,ASC($B367)))*(辞書!$A$3:$A$202&lt;&gt;"")),辞書!$A$3:$A$202),""))</f>
        <v/>
      </c>
      <c r="F367" s="7">
        <f>IF($B367="","",IF($D367="未判定","未判定",IF(SUMPRODUCT(ISNUMBER(SEARCH(辞書!$C$3:$C$202,ASC($B367)))*(辞書!$A$3:$A$202&lt;&gt;"")*(辞書!$B$3:$B$202&lt;&gt;$D367))&gt;0,"要確認","")))</f>
        <v/>
      </c>
      <c r="G367" s="5" t="n"/>
      <c r="H367" s="7">
        <f>IF($B367="","",IF($G367&lt;&gt;"",$G367,IF($F367="",$D367,"")))</f>
        <v/>
      </c>
    </row>
    <row r="368">
      <c r="A368" s="4" t="n"/>
      <c r="B368" s="5" t="n"/>
      <c r="C368" s="6" t="n"/>
      <c r="D368" s="7">
        <f>IF($B368="","",IFERROR(LOOKUP(1,0/(ISNUMBER(SEARCH(辞書!$C$3:$C$202,ASC($B368)))*(辞書!$A$3:$A$202&lt;&gt;"")),辞書!$B$3:$B$202),"未判定"))</f>
        <v/>
      </c>
      <c r="E368" s="7">
        <f>IF($B368="","",IFERROR(LOOKUP(1,0/(ISNUMBER(SEARCH(辞書!$C$3:$C$202,ASC($B368)))*(辞書!$A$3:$A$202&lt;&gt;"")),辞書!$A$3:$A$202),""))</f>
        <v/>
      </c>
      <c r="F368" s="7">
        <f>IF($B368="","",IF($D368="未判定","未判定",IF(SUMPRODUCT(ISNUMBER(SEARCH(辞書!$C$3:$C$202,ASC($B368)))*(辞書!$A$3:$A$202&lt;&gt;"")*(辞書!$B$3:$B$202&lt;&gt;$D368))&gt;0,"要確認","")))</f>
        <v/>
      </c>
      <c r="G368" s="5" t="n"/>
      <c r="H368" s="7">
        <f>IF($B368="","",IF($G368&lt;&gt;"",$G368,IF($F368="",$D368,"")))</f>
        <v/>
      </c>
    </row>
    <row r="369">
      <c r="A369" s="4" t="n"/>
      <c r="B369" s="5" t="n"/>
      <c r="C369" s="6" t="n"/>
      <c r="D369" s="7">
        <f>IF($B369="","",IFERROR(LOOKUP(1,0/(ISNUMBER(SEARCH(辞書!$C$3:$C$202,ASC($B369)))*(辞書!$A$3:$A$202&lt;&gt;"")),辞書!$B$3:$B$202),"未判定"))</f>
        <v/>
      </c>
      <c r="E369" s="7">
        <f>IF($B369="","",IFERROR(LOOKUP(1,0/(ISNUMBER(SEARCH(辞書!$C$3:$C$202,ASC($B369)))*(辞書!$A$3:$A$202&lt;&gt;"")),辞書!$A$3:$A$202),""))</f>
        <v/>
      </c>
      <c r="F369" s="7">
        <f>IF($B369="","",IF($D369="未判定","未判定",IF(SUMPRODUCT(ISNUMBER(SEARCH(辞書!$C$3:$C$202,ASC($B369)))*(辞書!$A$3:$A$202&lt;&gt;"")*(辞書!$B$3:$B$202&lt;&gt;$D369))&gt;0,"要確認","")))</f>
        <v/>
      </c>
      <c r="G369" s="5" t="n"/>
      <c r="H369" s="7">
        <f>IF($B369="","",IF($G369&lt;&gt;"",$G369,IF($F369="",$D369,"")))</f>
        <v/>
      </c>
    </row>
    <row r="370">
      <c r="A370" s="4" t="n"/>
      <c r="B370" s="5" t="n"/>
      <c r="C370" s="6" t="n"/>
      <c r="D370" s="7">
        <f>IF($B370="","",IFERROR(LOOKUP(1,0/(ISNUMBER(SEARCH(辞書!$C$3:$C$202,ASC($B370)))*(辞書!$A$3:$A$202&lt;&gt;"")),辞書!$B$3:$B$202),"未判定"))</f>
        <v/>
      </c>
      <c r="E370" s="7">
        <f>IF($B370="","",IFERROR(LOOKUP(1,0/(ISNUMBER(SEARCH(辞書!$C$3:$C$202,ASC($B370)))*(辞書!$A$3:$A$202&lt;&gt;"")),辞書!$A$3:$A$202),""))</f>
        <v/>
      </c>
      <c r="F370" s="7">
        <f>IF($B370="","",IF($D370="未判定","未判定",IF(SUMPRODUCT(ISNUMBER(SEARCH(辞書!$C$3:$C$202,ASC($B370)))*(辞書!$A$3:$A$202&lt;&gt;"")*(辞書!$B$3:$B$202&lt;&gt;$D370))&gt;0,"要確認","")))</f>
        <v/>
      </c>
      <c r="G370" s="5" t="n"/>
      <c r="H370" s="7">
        <f>IF($B370="","",IF($G370&lt;&gt;"",$G370,IF($F370="",$D370,"")))</f>
        <v/>
      </c>
    </row>
    <row r="371">
      <c r="A371" s="4" t="n"/>
      <c r="B371" s="5" t="n"/>
      <c r="C371" s="6" t="n"/>
      <c r="D371" s="7">
        <f>IF($B371="","",IFERROR(LOOKUP(1,0/(ISNUMBER(SEARCH(辞書!$C$3:$C$202,ASC($B371)))*(辞書!$A$3:$A$202&lt;&gt;"")),辞書!$B$3:$B$202),"未判定"))</f>
        <v/>
      </c>
      <c r="E371" s="7">
        <f>IF($B371="","",IFERROR(LOOKUP(1,0/(ISNUMBER(SEARCH(辞書!$C$3:$C$202,ASC($B371)))*(辞書!$A$3:$A$202&lt;&gt;"")),辞書!$A$3:$A$202),""))</f>
        <v/>
      </c>
      <c r="F371" s="7">
        <f>IF($B371="","",IF($D371="未判定","未判定",IF(SUMPRODUCT(ISNUMBER(SEARCH(辞書!$C$3:$C$202,ASC($B371)))*(辞書!$A$3:$A$202&lt;&gt;"")*(辞書!$B$3:$B$202&lt;&gt;$D371))&gt;0,"要確認","")))</f>
        <v/>
      </c>
      <c r="G371" s="5" t="n"/>
      <c r="H371" s="7">
        <f>IF($B371="","",IF($G371&lt;&gt;"",$G371,IF($F371="",$D371,"")))</f>
        <v/>
      </c>
    </row>
    <row r="372">
      <c r="A372" s="4" t="n"/>
      <c r="B372" s="5" t="n"/>
      <c r="C372" s="6" t="n"/>
      <c r="D372" s="7">
        <f>IF($B372="","",IFERROR(LOOKUP(1,0/(ISNUMBER(SEARCH(辞書!$C$3:$C$202,ASC($B372)))*(辞書!$A$3:$A$202&lt;&gt;"")),辞書!$B$3:$B$202),"未判定"))</f>
        <v/>
      </c>
      <c r="E372" s="7">
        <f>IF($B372="","",IFERROR(LOOKUP(1,0/(ISNUMBER(SEARCH(辞書!$C$3:$C$202,ASC($B372)))*(辞書!$A$3:$A$202&lt;&gt;"")),辞書!$A$3:$A$202),""))</f>
        <v/>
      </c>
      <c r="F372" s="7">
        <f>IF($B372="","",IF($D372="未判定","未判定",IF(SUMPRODUCT(ISNUMBER(SEARCH(辞書!$C$3:$C$202,ASC($B372)))*(辞書!$A$3:$A$202&lt;&gt;"")*(辞書!$B$3:$B$202&lt;&gt;$D372))&gt;0,"要確認","")))</f>
        <v/>
      </c>
      <c r="G372" s="5" t="n"/>
      <c r="H372" s="7">
        <f>IF($B372="","",IF($G372&lt;&gt;"",$G372,IF($F372="",$D372,"")))</f>
        <v/>
      </c>
    </row>
    <row r="373">
      <c r="A373" s="4" t="n"/>
      <c r="B373" s="5" t="n"/>
      <c r="C373" s="6" t="n"/>
      <c r="D373" s="7">
        <f>IF($B373="","",IFERROR(LOOKUP(1,0/(ISNUMBER(SEARCH(辞書!$C$3:$C$202,ASC($B373)))*(辞書!$A$3:$A$202&lt;&gt;"")),辞書!$B$3:$B$202),"未判定"))</f>
        <v/>
      </c>
      <c r="E373" s="7">
        <f>IF($B373="","",IFERROR(LOOKUP(1,0/(ISNUMBER(SEARCH(辞書!$C$3:$C$202,ASC($B373)))*(辞書!$A$3:$A$202&lt;&gt;"")),辞書!$A$3:$A$202),""))</f>
        <v/>
      </c>
      <c r="F373" s="7">
        <f>IF($B373="","",IF($D373="未判定","未判定",IF(SUMPRODUCT(ISNUMBER(SEARCH(辞書!$C$3:$C$202,ASC($B373)))*(辞書!$A$3:$A$202&lt;&gt;"")*(辞書!$B$3:$B$202&lt;&gt;$D373))&gt;0,"要確認","")))</f>
        <v/>
      </c>
      <c r="G373" s="5" t="n"/>
      <c r="H373" s="7">
        <f>IF($B373="","",IF($G373&lt;&gt;"",$G373,IF($F373="",$D373,"")))</f>
        <v/>
      </c>
    </row>
    <row r="374">
      <c r="A374" s="4" t="n"/>
      <c r="B374" s="5" t="n"/>
      <c r="C374" s="6" t="n"/>
      <c r="D374" s="7">
        <f>IF($B374="","",IFERROR(LOOKUP(1,0/(ISNUMBER(SEARCH(辞書!$C$3:$C$202,ASC($B374)))*(辞書!$A$3:$A$202&lt;&gt;"")),辞書!$B$3:$B$202),"未判定"))</f>
        <v/>
      </c>
      <c r="E374" s="7">
        <f>IF($B374="","",IFERROR(LOOKUP(1,0/(ISNUMBER(SEARCH(辞書!$C$3:$C$202,ASC($B374)))*(辞書!$A$3:$A$202&lt;&gt;"")),辞書!$A$3:$A$202),""))</f>
        <v/>
      </c>
      <c r="F374" s="7">
        <f>IF($B374="","",IF($D374="未判定","未判定",IF(SUMPRODUCT(ISNUMBER(SEARCH(辞書!$C$3:$C$202,ASC($B374)))*(辞書!$A$3:$A$202&lt;&gt;"")*(辞書!$B$3:$B$202&lt;&gt;$D374))&gt;0,"要確認","")))</f>
        <v/>
      </c>
      <c r="G374" s="5" t="n"/>
      <c r="H374" s="7">
        <f>IF($B374="","",IF($G374&lt;&gt;"",$G374,IF($F374="",$D374,"")))</f>
        <v/>
      </c>
    </row>
    <row r="375">
      <c r="A375" s="4" t="n"/>
      <c r="B375" s="5" t="n"/>
      <c r="C375" s="6" t="n"/>
      <c r="D375" s="7">
        <f>IF($B375="","",IFERROR(LOOKUP(1,0/(ISNUMBER(SEARCH(辞書!$C$3:$C$202,ASC($B375)))*(辞書!$A$3:$A$202&lt;&gt;"")),辞書!$B$3:$B$202),"未判定"))</f>
        <v/>
      </c>
      <c r="E375" s="7">
        <f>IF($B375="","",IFERROR(LOOKUP(1,0/(ISNUMBER(SEARCH(辞書!$C$3:$C$202,ASC($B375)))*(辞書!$A$3:$A$202&lt;&gt;"")),辞書!$A$3:$A$202),""))</f>
        <v/>
      </c>
      <c r="F375" s="7">
        <f>IF($B375="","",IF($D375="未判定","未判定",IF(SUMPRODUCT(ISNUMBER(SEARCH(辞書!$C$3:$C$202,ASC($B375)))*(辞書!$A$3:$A$202&lt;&gt;"")*(辞書!$B$3:$B$202&lt;&gt;$D375))&gt;0,"要確認","")))</f>
        <v/>
      </c>
      <c r="G375" s="5" t="n"/>
      <c r="H375" s="7">
        <f>IF($B375="","",IF($G375&lt;&gt;"",$G375,IF($F375="",$D375,"")))</f>
        <v/>
      </c>
    </row>
    <row r="376">
      <c r="A376" s="4" t="n"/>
      <c r="B376" s="5" t="n"/>
      <c r="C376" s="6" t="n"/>
      <c r="D376" s="7">
        <f>IF($B376="","",IFERROR(LOOKUP(1,0/(ISNUMBER(SEARCH(辞書!$C$3:$C$202,ASC($B376)))*(辞書!$A$3:$A$202&lt;&gt;"")),辞書!$B$3:$B$202),"未判定"))</f>
        <v/>
      </c>
      <c r="E376" s="7">
        <f>IF($B376="","",IFERROR(LOOKUP(1,0/(ISNUMBER(SEARCH(辞書!$C$3:$C$202,ASC($B376)))*(辞書!$A$3:$A$202&lt;&gt;"")),辞書!$A$3:$A$202),""))</f>
        <v/>
      </c>
      <c r="F376" s="7">
        <f>IF($B376="","",IF($D376="未判定","未判定",IF(SUMPRODUCT(ISNUMBER(SEARCH(辞書!$C$3:$C$202,ASC($B376)))*(辞書!$A$3:$A$202&lt;&gt;"")*(辞書!$B$3:$B$202&lt;&gt;$D376))&gt;0,"要確認","")))</f>
        <v/>
      </c>
      <c r="G376" s="5" t="n"/>
      <c r="H376" s="7">
        <f>IF($B376="","",IF($G376&lt;&gt;"",$G376,IF($F376="",$D376,"")))</f>
        <v/>
      </c>
    </row>
    <row r="377">
      <c r="A377" s="4" t="n"/>
      <c r="B377" s="5" t="n"/>
      <c r="C377" s="6" t="n"/>
      <c r="D377" s="7">
        <f>IF($B377="","",IFERROR(LOOKUP(1,0/(ISNUMBER(SEARCH(辞書!$C$3:$C$202,ASC($B377)))*(辞書!$A$3:$A$202&lt;&gt;"")),辞書!$B$3:$B$202),"未判定"))</f>
        <v/>
      </c>
      <c r="E377" s="7">
        <f>IF($B377="","",IFERROR(LOOKUP(1,0/(ISNUMBER(SEARCH(辞書!$C$3:$C$202,ASC($B377)))*(辞書!$A$3:$A$202&lt;&gt;"")),辞書!$A$3:$A$202),""))</f>
        <v/>
      </c>
      <c r="F377" s="7">
        <f>IF($B377="","",IF($D377="未判定","未判定",IF(SUMPRODUCT(ISNUMBER(SEARCH(辞書!$C$3:$C$202,ASC($B377)))*(辞書!$A$3:$A$202&lt;&gt;"")*(辞書!$B$3:$B$202&lt;&gt;$D377))&gt;0,"要確認","")))</f>
        <v/>
      </c>
      <c r="G377" s="5" t="n"/>
      <c r="H377" s="7">
        <f>IF($B377="","",IF($G377&lt;&gt;"",$G377,IF($F377="",$D377,"")))</f>
        <v/>
      </c>
    </row>
    <row r="378">
      <c r="A378" s="4" t="n"/>
      <c r="B378" s="5" t="n"/>
      <c r="C378" s="6" t="n"/>
      <c r="D378" s="7">
        <f>IF($B378="","",IFERROR(LOOKUP(1,0/(ISNUMBER(SEARCH(辞書!$C$3:$C$202,ASC($B378)))*(辞書!$A$3:$A$202&lt;&gt;"")),辞書!$B$3:$B$202),"未判定"))</f>
        <v/>
      </c>
      <c r="E378" s="7">
        <f>IF($B378="","",IFERROR(LOOKUP(1,0/(ISNUMBER(SEARCH(辞書!$C$3:$C$202,ASC($B378)))*(辞書!$A$3:$A$202&lt;&gt;"")),辞書!$A$3:$A$202),""))</f>
        <v/>
      </c>
      <c r="F378" s="7">
        <f>IF($B378="","",IF($D378="未判定","未判定",IF(SUMPRODUCT(ISNUMBER(SEARCH(辞書!$C$3:$C$202,ASC($B378)))*(辞書!$A$3:$A$202&lt;&gt;"")*(辞書!$B$3:$B$202&lt;&gt;$D378))&gt;0,"要確認","")))</f>
        <v/>
      </c>
      <c r="G378" s="5" t="n"/>
      <c r="H378" s="7">
        <f>IF($B378="","",IF($G378&lt;&gt;"",$G378,IF($F378="",$D378,"")))</f>
        <v/>
      </c>
    </row>
    <row r="379">
      <c r="A379" s="4" t="n"/>
      <c r="B379" s="5" t="n"/>
      <c r="C379" s="6" t="n"/>
      <c r="D379" s="7">
        <f>IF($B379="","",IFERROR(LOOKUP(1,0/(ISNUMBER(SEARCH(辞書!$C$3:$C$202,ASC($B379)))*(辞書!$A$3:$A$202&lt;&gt;"")),辞書!$B$3:$B$202),"未判定"))</f>
        <v/>
      </c>
      <c r="E379" s="7">
        <f>IF($B379="","",IFERROR(LOOKUP(1,0/(ISNUMBER(SEARCH(辞書!$C$3:$C$202,ASC($B379)))*(辞書!$A$3:$A$202&lt;&gt;"")),辞書!$A$3:$A$202),""))</f>
        <v/>
      </c>
      <c r="F379" s="7">
        <f>IF($B379="","",IF($D379="未判定","未判定",IF(SUMPRODUCT(ISNUMBER(SEARCH(辞書!$C$3:$C$202,ASC($B379)))*(辞書!$A$3:$A$202&lt;&gt;"")*(辞書!$B$3:$B$202&lt;&gt;$D379))&gt;0,"要確認","")))</f>
        <v/>
      </c>
      <c r="G379" s="5" t="n"/>
      <c r="H379" s="7">
        <f>IF($B379="","",IF($G379&lt;&gt;"",$G379,IF($F379="",$D379,"")))</f>
        <v/>
      </c>
    </row>
    <row r="380">
      <c r="A380" s="4" t="n"/>
      <c r="B380" s="5" t="n"/>
      <c r="C380" s="6" t="n"/>
      <c r="D380" s="7">
        <f>IF($B380="","",IFERROR(LOOKUP(1,0/(ISNUMBER(SEARCH(辞書!$C$3:$C$202,ASC($B380)))*(辞書!$A$3:$A$202&lt;&gt;"")),辞書!$B$3:$B$202),"未判定"))</f>
        <v/>
      </c>
      <c r="E380" s="7">
        <f>IF($B380="","",IFERROR(LOOKUP(1,0/(ISNUMBER(SEARCH(辞書!$C$3:$C$202,ASC($B380)))*(辞書!$A$3:$A$202&lt;&gt;"")),辞書!$A$3:$A$202),""))</f>
        <v/>
      </c>
      <c r="F380" s="7">
        <f>IF($B380="","",IF($D380="未判定","未判定",IF(SUMPRODUCT(ISNUMBER(SEARCH(辞書!$C$3:$C$202,ASC($B380)))*(辞書!$A$3:$A$202&lt;&gt;"")*(辞書!$B$3:$B$202&lt;&gt;$D380))&gt;0,"要確認","")))</f>
        <v/>
      </c>
      <c r="G380" s="5" t="n"/>
      <c r="H380" s="7">
        <f>IF($B380="","",IF($G380&lt;&gt;"",$G380,IF($F380="",$D380,"")))</f>
        <v/>
      </c>
    </row>
    <row r="381">
      <c r="A381" s="4" t="n"/>
      <c r="B381" s="5" t="n"/>
      <c r="C381" s="6" t="n"/>
      <c r="D381" s="7">
        <f>IF($B381="","",IFERROR(LOOKUP(1,0/(ISNUMBER(SEARCH(辞書!$C$3:$C$202,ASC($B381)))*(辞書!$A$3:$A$202&lt;&gt;"")),辞書!$B$3:$B$202),"未判定"))</f>
        <v/>
      </c>
      <c r="E381" s="7">
        <f>IF($B381="","",IFERROR(LOOKUP(1,0/(ISNUMBER(SEARCH(辞書!$C$3:$C$202,ASC($B381)))*(辞書!$A$3:$A$202&lt;&gt;"")),辞書!$A$3:$A$202),""))</f>
        <v/>
      </c>
      <c r="F381" s="7">
        <f>IF($B381="","",IF($D381="未判定","未判定",IF(SUMPRODUCT(ISNUMBER(SEARCH(辞書!$C$3:$C$202,ASC($B381)))*(辞書!$A$3:$A$202&lt;&gt;"")*(辞書!$B$3:$B$202&lt;&gt;$D381))&gt;0,"要確認","")))</f>
        <v/>
      </c>
      <c r="G381" s="5" t="n"/>
      <c r="H381" s="7">
        <f>IF($B381="","",IF($G381&lt;&gt;"",$G381,IF($F381="",$D381,"")))</f>
        <v/>
      </c>
    </row>
    <row r="382">
      <c r="A382" s="4" t="n"/>
      <c r="B382" s="5" t="n"/>
      <c r="C382" s="6" t="n"/>
      <c r="D382" s="7">
        <f>IF($B382="","",IFERROR(LOOKUP(1,0/(ISNUMBER(SEARCH(辞書!$C$3:$C$202,ASC($B382)))*(辞書!$A$3:$A$202&lt;&gt;"")),辞書!$B$3:$B$202),"未判定"))</f>
        <v/>
      </c>
      <c r="E382" s="7">
        <f>IF($B382="","",IFERROR(LOOKUP(1,0/(ISNUMBER(SEARCH(辞書!$C$3:$C$202,ASC($B382)))*(辞書!$A$3:$A$202&lt;&gt;"")),辞書!$A$3:$A$202),""))</f>
        <v/>
      </c>
      <c r="F382" s="7">
        <f>IF($B382="","",IF($D382="未判定","未判定",IF(SUMPRODUCT(ISNUMBER(SEARCH(辞書!$C$3:$C$202,ASC($B382)))*(辞書!$A$3:$A$202&lt;&gt;"")*(辞書!$B$3:$B$202&lt;&gt;$D382))&gt;0,"要確認","")))</f>
        <v/>
      </c>
      <c r="G382" s="5" t="n"/>
      <c r="H382" s="7">
        <f>IF($B382="","",IF($G382&lt;&gt;"",$G382,IF($F382="",$D382,"")))</f>
        <v/>
      </c>
    </row>
    <row r="383">
      <c r="A383" s="4" t="n"/>
      <c r="B383" s="5" t="n"/>
      <c r="C383" s="6" t="n"/>
      <c r="D383" s="7">
        <f>IF($B383="","",IFERROR(LOOKUP(1,0/(ISNUMBER(SEARCH(辞書!$C$3:$C$202,ASC($B383)))*(辞書!$A$3:$A$202&lt;&gt;"")),辞書!$B$3:$B$202),"未判定"))</f>
        <v/>
      </c>
      <c r="E383" s="7">
        <f>IF($B383="","",IFERROR(LOOKUP(1,0/(ISNUMBER(SEARCH(辞書!$C$3:$C$202,ASC($B383)))*(辞書!$A$3:$A$202&lt;&gt;"")),辞書!$A$3:$A$202),""))</f>
        <v/>
      </c>
      <c r="F383" s="7">
        <f>IF($B383="","",IF($D383="未判定","未判定",IF(SUMPRODUCT(ISNUMBER(SEARCH(辞書!$C$3:$C$202,ASC($B383)))*(辞書!$A$3:$A$202&lt;&gt;"")*(辞書!$B$3:$B$202&lt;&gt;$D383))&gt;0,"要確認","")))</f>
        <v/>
      </c>
      <c r="G383" s="5" t="n"/>
      <c r="H383" s="7">
        <f>IF($B383="","",IF($G383&lt;&gt;"",$G383,IF($F383="",$D383,"")))</f>
        <v/>
      </c>
    </row>
    <row r="384">
      <c r="A384" s="4" t="n"/>
      <c r="B384" s="5" t="n"/>
      <c r="C384" s="6" t="n"/>
      <c r="D384" s="7">
        <f>IF($B384="","",IFERROR(LOOKUP(1,0/(ISNUMBER(SEARCH(辞書!$C$3:$C$202,ASC($B384)))*(辞書!$A$3:$A$202&lt;&gt;"")),辞書!$B$3:$B$202),"未判定"))</f>
        <v/>
      </c>
      <c r="E384" s="7">
        <f>IF($B384="","",IFERROR(LOOKUP(1,0/(ISNUMBER(SEARCH(辞書!$C$3:$C$202,ASC($B384)))*(辞書!$A$3:$A$202&lt;&gt;"")),辞書!$A$3:$A$202),""))</f>
        <v/>
      </c>
      <c r="F384" s="7">
        <f>IF($B384="","",IF($D384="未判定","未判定",IF(SUMPRODUCT(ISNUMBER(SEARCH(辞書!$C$3:$C$202,ASC($B384)))*(辞書!$A$3:$A$202&lt;&gt;"")*(辞書!$B$3:$B$202&lt;&gt;$D384))&gt;0,"要確認","")))</f>
        <v/>
      </c>
      <c r="G384" s="5" t="n"/>
      <c r="H384" s="7">
        <f>IF($B384="","",IF($G384&lt;&gt;"",$G384,IF($F384="",$D384,"")))</f>
        <v/>
      </c>
    </row>
    <row r="385">
      <c r="A385" s="4" t="n"/>
      <c r="B385" s="5" t="n"/>
      <c r="C385" s="6" t="n"/>
      <c r="D385" s="7">
        <f>IF($B385="","",IFERROR(LOOKUP(1,0/(ISNUMBER(SEARCH(辞書!$C$3:$C$202,ASC($B385)))*(辞書!$A$3:$A$202&lt;&gt;"")),辞書!$B$3:$B$202),"未判定"))</f>
        <v/>
      </c>
      <c r="E385" s="7">
        <f>IF($B385="","",IFERROR(LOOKUP(1,0/(ISNUMBER(SEARCH(辞書!$C$3:$C$202,ASC($B385)))*(辞書!$A$3:$A$202&lt;&gt;"")),辞書!$A$3:$A$202),""))</f>
        <v/>
      </c>
      <c r="F385" s="7">
        <f>IF($B385="","",IF($D385="未判定","未判定",IF(SUMPRODUCT(ISNUMBER(SEARCH(辞書!$C$3:$C$202,ASC($B385)))*(辞書!$A$3:$A$202&lt;&gt;"")*(辞書!$B$3:$B$202&lt;&gt;$D385))&gt;0,"要確認","")))</f>
        <v/>
      </c>
      <c r="G385" s="5" t="n"/>
      <c r="H385" s="7">
        <f>IF($B385="","",IF($G385&lt;&gt;"",$G385,IF($F385="",$D385,"")))</f>
        <v/>
      </c>
    </row>
    <row r="386">
      <c r="A386" s="4" t="n"/>
      <c r="B386" s="5" t="n"/>
      <c r="C386" s="6" t="n"/>
      <c r="D386" s="7">
        <f>IF($B386="","",IFERROR(LOOKUP(1,0/(ISNUMBER(SEARCH(辞書!$C$3:$C$202,ASC($B386)))*(辞書!$A$3:$A$202&lt;&gt;"")),辞書!$B$3:$B$202),"未判定"))</f>
        <v/>
      </c>
      <c r="E386" s="7">
        <f>IF($B386="","",IFERROR(LOOKUP(1,0/(ISNUMBER(SEARCH(辞書!$C$3:$C$202,ASC($B386)))*(辞書!$A$3:$A$202&lt;&gt;"")),辞書!$A$3:$A$202),""))</f>
        <v/>
      </c>
      <c r="F386" s="7">
        <f>IF($B386="","",IF($D386="未判定","未判定",IF(SUMPRODUCT(ISNUMBER(SEARCH(辞書!$C$3:$C$202,ASC($B386)))*(辞書!$A$3:$A$202&lt;&gt;"")*(辞書!$B$3:$B$202&lt;&gt;$D386))&gt;0,"要確認","")))</f>
        <v/>
      </c>
      <c r="G386" s="5" t="n"/>
      <c r="H386" s="7">
        <f>IF($B386="","",IF($G386&lt;&gt;"",$G386,IF($F386="",$D386,"")))</f>
        <v/>
      </c>
    </row>
    <row r="387">
      <c r="A387" s="4" t="n"/>
      <c r="B387" s="5" t="n"/>
      <c r="C387" s="6" t="n"/>
      <c r="D387" s="7">
        <f>IF($B387="","",IFERROR(LOOKUP(1,0/(ISNUMBER(SEARCH(辞書!$C$3:$C$202,ASC($B387)))*(辞書!$A$3:$A$202&lt;&gt;"")),辞書!$B$3:$B$202),"未判定"))</f>
        <v/>
      </c>
      <c r="E387" s="7">
        <f>IF($B387="","",IFERROR(LOOKUP(1,0/(ISNUMBER(SEARCH(辞書!$C$3:$C$202,ASC($B387)))*(辞書!$A$3:$A$202&lt;&gt;"")),辞書!$A$3:$A$202),""))</f>
        <v/>
      </c>
      <c r="F387" s="7">
        <f>IF($B387="","",IF($D387="未判定","未判定",IF(SUMPRODUCT(ISNUMBER(SEARCH(辞書!$C$3:$C$202,ASC($B387)))*(辞書!$A$3:$A$202&lt;&gt;"")*(辞書!$B$3:$B$202&lt;&gt;$D387))&gt;0,"要確認","")))</f>
        <v/>
      </c>
      <c r="G387" s="5" t="n"/>
      <c r="H387" s="7">
        <f>IF($B387="","",IF($G387&lt;&gt;"",$G387,IF($F387="",$D387,"")))</f>
        <v/>
      </c>
    </row>
    <row r="388">
      <c r="A388" s="4" t="n"/>
      <c r="B388" s="5" t="n"/>
      <c r="C388" s="6" t="n"/>
      <c r="D388" s="7">
        <f>IF($B388="","",IFERROR(LOOKUP(1,0/(ISNUMBER(SEARCH(辞書!$C$3:$C$202,ASC($B388)))*(辞書!$A$3:$A$202&lt;&gt;"")),辞書!$B$3:$B$202),"未判定"))</f>
        <v/>
      </c>
      <c r="E388" s="7">
        <f>IF($B388="","",IFERROR(LOOKUP(1,0/(ISNUMBER(SEARCH(辞書!$C$3:$C$202,ASC($B388)))*(辞書!$A$3:$A$202&lt;&gt;"")),辞書!$A$3:$A$202),""))</f>
        <v/>
      </c>
      <c r="F388" s="7">
        <f>IF($B388="","",IF($D388="未判定","未判定",IF(SUMPRODUCT(ISNUMBER(SEARCH(辞書!$C$3:$C$202,ASC($B388)))*(辞書!$A$3:$A$202&lt;&gt;"")*(辞書!$B$3:$B$202&lt;&gt;$D388))&gt;0,"要確認","")))</f>
        <v/>
      </c>
      <c r="G388" s="5" t="n"/>
      <c r="H388" s="7">
        <f>IF($B388="","",IF($G388&lt;&gt;"",$G388,IF($F388="",$D388,"")))</f>
        <v/>
      </c>
    </row>
    <row r="389">
      <c r="A389" s="4" t="n"/>
      <c r="B389" s="5" t="n"/>
      <c r="C389" s="6" t="n"/>
      <c r="D389" s="7">
        <f>IF($B389="","",IFERROR(LOOKUP(1,0/(ISNUMBER(SEARCH(辞書!$C$3:$C$202,ASC($B389)))*(辞書!$A$3:$A$202&lt;&gt;"")),辞書!$B$3:$B$202),"未判定"))</f>
        <v/>
      </c>
      <c r="E389" s="7">
        <f>IF($B389="","",IFERROR(LOOKUP(1,0/(ISNUMBER(SEARCH(辞書!$C$3:$C$202,ASC($B389)))*(辞書!$A$3:$A$202&lt;&gt;"")),辞書!$A$3:$A$202),""))</f>
        <v/>
      </c>
      <c r="F389" s="7">
        <f>IF($B389="","",IF($D389="未判定","未判定",IF(SUMPRODUCT(ISNUMBER(SEARCH(辞書!$C$3:$C$202,ASC($B389)))*(辞書!$A$3:$A$202&lt;&gt;"")*(辞書!$B$3:$B$202&lt;&gt;$D389))&gt;0,"要確認","")))</f>
        <v/>
      </c>
      <c r="G389" s="5" t="n"/>
      <c r="H389" s="7">
        <f>IF($B389="","",IF($G389&lt;&gt;"",$G389,IF($F389="",$D389,"")))</f>
        <v/>
      </c>
    </row>
    <row r="390">
      <c r="A390" s="4" t="n"/>
      <c r="B390" s="5" t="n"/>
      <c r="C390" s="6" t="n"/>
      <c r="D390" s="7">
        <f>IF($B390="","",IFERROR(LOOKUP(1,0/(ISNUMBER(SEARCH(辞書!$C$3:$C$202,ASC($B390)))*(辞書!$A$3:$A$202&lt;&gt;"")),辞書!$B$3:$B$202),"未判定"))</f>
        <v/>
      </c>
      <c r="E390" s="7">
        <f>IF($B390="","",IFERROR(LOOKUP(1,0/(ISNUMBER(SEARCH(辞書!$C$3:$C$202,ASC($B390)))*(辞書!$A$3:$A$202&lt;&gt;"")),辞書!$A$3:$A$202),""))</f>
        <v/>
      </c>
      <c r="F390" s="7">
        <f>IF($B390="","",IF($D390="未判定","未判定",IF(SUMPRODUCT(ISNUMBER(SEARCH(辞書!$C$3:$C$202,ASC($B390)))*(辞書!$A$3:$A$202&lt;&gt;"")*(辞書!$B$3:$B$202&lt;&gt;$D390))&gt;0,"要確認","")))</f>
        <v/>
      </c>
      <c r="G390" s="5" t="n"/>
      <c r="H390" s="7">
        <f>IF($B390="","",IF($G390&lt;&gt;"",$G390,IF($F390="",$D390,"")))</f>
        <v/>
      </c>
    </row>
    <row r="391">
      <c r="A391" s="4" t="n"/>
      <c r="B391" s="5" t="n"/>
      <c r="C391" s="6" t="n"/>
      <c r="D391" s="7">
        <f>IF($B391="","",IFERROR(LOOKUP(1,0/(ISNUMBER(SEARCH(辞書!$C$3:$C$202,ASC($B391)))*(辞書!$A$3:$A$202&lt;&gt;"")),辞書!$B$3:$B$202),"未判定"))</f>
        <v/>
      </c>
      <c r="E391" s="7">
        <f>IF($B391="","",IFERROR(LOOKUP(1,0/(ISNUMBER(SEARCH(辞書!$C$3:$C$202,ASC($B391)))*(辞書!$A$3:$A$202&lt;&gt;"")),辞書!$A$3:$A$202),""))</f>
        <v/>
      </c>
      <c r="F391" s="7">
        <f>IF($B391="","",IF($D391="未判定","未判定",IF(SUMPRODUCT(ISNUMBER(SEARCH(辞書!$C$3:$C$202,ASC($B391)))*(辞書!$A$3:$A$202&lt;&gt;"")*(辞書!$B$3:$B$202&lt;&gt;$D391))&gt;0,"要確認","")))</f>
        <v/>
      </c>
      <c r="G391" s="5" t="n"/>
      <c r="H391" s="7">
        <f>IF($B391="","",IF($G391&lt;&gt;"",$G391,IF($F391="",$D391,"")))</f>
        <v/>
      </c>
    </row>
    <row r="392">
      <c r="A392" s="4" t="n"/>
      <c r="B392" s="5" t="n"/>
      <c r="C392" s="6" t="n"/>
      <c r="D392" s="7">
        <f>IF($B392="","",IFERROR(LOOKUP(1,0/(ISNUMBER(SEARCH(辞書!$C$3:$C$202,ASC($B392)))*(辞書!$A$3:$A$202&lt;&gt;"")),辞書!$B$3:$B$202),"未判定"))</f>
        <v/>
      </c>
      <c r="E392" s="7">
        <f>IF($B392="","",IFERROR(LOOKUP(1,0/(ISNUMBER(SEARCH(辞書!$C$3:$C$202,ASC($B392)))*(辞書!$A$3:$A$202&lt;&gt;"")),辞書!$A$3:$A$202),""))</f>
        <v/>
      </c>
      <c r="F392" s="7">
        <f>IF($B392="","",IF($D392="未判定","未判定",IF(SUMPRODUCT(ISNUMBER(SEARCH(辞書!$C$3:$C$202,ASC($B392)))*(辞書!$A$3:$A$202&lt;&gt;"")*(辞書!$B$3:$B$202&lt;&gt;$D392))&gt;0,"要確認","")))</f>
        <v/>
      </c>
      <c r="G392" s="5" t="n"/>
      <c r="H392" s="7">
        <f>IF($B392="","",IF($G392&lt;&gt;"",$G392,IF($F392="",$D392,"")))</f>
        <v/>
      </c>
    </row>
    <row r="393">
      <c r="A393" s="4" t="n"/>
      <c r="B393" s="5" t="n"/>
      <c r="C393" s="6" t="n"/>
      <c r="D393" s="7">
        <f>IF($B393="","",IFERROR(LOOKUP(1,0/(ISNUMBER(SEARCH(辞書!$C$3:$C$202,ASC($B393)))*(辞書!$A$3:$A$202&lt;&gt;"")),辞書!$B$3:$B$202),"未判定"))</f>
        <v/>
      </c>
      <c r="E393" s="7">
        <f>IF($B393="","",IFERROR(LOOKUP(1,0/(ISNUMBER(SEARCH(辞書!$C$3:$C$202,ASC($B393)))*(辞書!$A$3:$A$202&lt;&gt;"")),辞書!$A$3:$A$202),""))</f>
        <v/>
      </c>
      <c r="F393" s="7">
        <f>IF($B393="","",IF($D393="未判定","未判定",IF(SUMPRODUCT(ISNUMBER(SEARCH(辞書!$C$3:$C$202,ASC($B393)))*(辞書!$A$3:$A$202&lt;&gt;"")*(辞書!$B$3:$B$202&lt;&gt;$D393))&gt;0,"要確認","")))</f>
        <v/>
      </c>
      <c r="G393" s="5" t="n"/>
      <c r="H393" s="7">
        <f>IF($B393="","",IF($G393&lt;&gt;"",$G393,IF($F393="",$D393,"")))</f>
        <v/>
      </c>
    </row>
    <row r="394">
      <c r="A394" s="4" t="n"/>
      <c r="B394" s="5" t="n"/>
      <c r="C394" s="6" t="n"/>
      <c r="D394" s="7">
        <f>IF($B394="","",IFERROR(LOOKUP(1,0/(ISNUMBER(SEARCH(辞書!$C$3:$C$202,ASC($B394)))*(辞書!$A$3:$A$202&lt;&gt;"")),辞書!$B$3:$B$202),"未判定"))</f>
        <v/>
      </c>
      <c r="E394" s="7">
        <f>IF($B394="","",IFERROR(LOOKUP(1,0/(ISNUMBER(SEARCH(辞書!$C$3:$C$202,ASC($B394)))*(辞書!$A$3:$A$202&lt;&gt;"")),辞書!$A$3:$A$202),""))</f>
        <v/>
      </c>
      <c r="F394" s="7">
        <f>IF($B394="","",IF($D394="未判定","未判定",IF(SUMPRODUCT(ISNUMBER(SEARCH(辞書!$C$3:$C$202,ASC($B394)))*(辞書!$A$3:$A$202&lt;&gt;"")*(辞書!$B$3:$B$202&lt;&gt;$D394))&gt;0,"要確認","")))</f>
        <v/>
      </c>
      <c r="G394" s="5" t="n"/>
      <c r="H394" s="7">
        <f>IF($B394="","",IF($G394&lt;&gt;"",$G394,IF($F394="",$D394,"")))</f>
        <v/>
      </c>
    </row>
    <row r="395">
      <c r="A395" s="4" t="n"/>
      <c r="B395" s="5" t="n"/>
      <c r="C395" s="6" t="n"/>
      <c r="D395" s="7">
        <f>IF($B395="","",IFERROR(LOOKUP(1,0/(ISNUMBER(SEARCH(辞書!$C$3:$C$202,ASC($B395)))*(辞書!$A$3:$A$202&lt;&gt;"")),辞書!$B$3:$B$202),"未判定"))</f>
        <v/>
      </c>
      <c r="E395" s="7">
        <f>IF($B395="","",IFERROR(LOOKUP(1,0/(ISNUMBER(SEARCH(辞書!$C$3:$C$202,ASC($B395)))*(辞書!$A$3:$A$202&lt;&gt;"")),辞書!$A$3:$A$202),""))</f>
        <v/>
      </c>
      <c r="F395" s="7">
        <f>IF($B395="","",IF($D395="未判定","未判定",IF(SUMPRODUCT(ISNUMBER(SEARCH(辞書!$C$3:$C$202,ASC($B395)))*(辞書!$A$3:$A$202&lt;&gt;"")*(辞書!$B$3:$B$202&lt;&gt;$D395))&gt;0,"要確認","")))</f>
        <v/>
      </c>
      <c r="G395" s="5" t="n"/>
      <c r="H395" s="7">
        <f>IF($B395="","",IF($G395&lt;&gt;"",$G395,IF($F395="",$D395,"")))</f>
        <v/>
      </c>
    </row>
    <row r="396">
      <c r="A396" s="4" t="n"/>
      <c r="B396" s="5" t="n"/>
      <c r="C396" s="6" t="n"/>
      <c r="D396" s="7">
        <f>IF($B396="","",IFERROR(LOOKUP(1,0/(ISNUMBER(SEARCH(辞書!$C$3:$C$202,ASC($B396)))*(辞書!$A$3:$A$202&lt;&gt;"")),辞書!$B$3:$B$202),"未判定"))</f>
        <v/>
      </c>
      <c r="E396" s="7">
        <f>IF($B396="","",IFERROR(LOOKUP(1,0/(ISNUMBER(SEARCH(辞書!$C$3:$C$202,ASC($B396)))*(辞書!$A$3:$A$202&lt;&gt;"")),辞書!$A$3:$A$202),""))</f>
        <v/>
      </c>
      <c r="F396" s="7">
        <f>IF($B396="","",IF($D396="未判定","未判定",IF(SUMPRODUCT(ISNUMBER(SEARCH(辞書!$C$3:$C$202,ASC($B396)))*(辞書!$A$3:$A$202&lt;&gt;"")*(辞書!$B$3:$B$202&lt;&gt;$D396))&gt;0,"要確認","")))</f>
        <v/>
      </c>
      <c r="G396" s="5" t="n"/>
      <c r="H396" s="7">
        <f>IF($B396="","",IF($G396&lt;&gt;"",$G396,IF($F396="",$D396,"")))</f>
        <v/>
      </c>
    </row>
    <row r="397">
      <c r="A397" s="4" t="n"/>
      <c r="B397" s="5" t="n"/>
      <c r="C397" s="6" t="n"/>
      <c r="D397" s="7">
        <f>IF($B397="","",IFERROR(LOOKUP(1,0/(ISNUMBER(SEARCH(辞書!$C$3:$C$202,ASC($B397)))*(辞書!$A$3:$A$202&lt;&gt;"")),辞書!$B$3:$B$202),"未判定"))</f>
        <v/>
      </c>
      <c r="E397" s="7">
        <f>IF($B397="","",IFERROR(LOOKUP(1,0/(ISNUMBER(SEARCH(辞書!$C$3:$C$202,ASC($B397)))*(辞書!$A$3:$A$202&lt;&gt;"")),辞書!$A$3:$A$202),""))</f>
        <v/>
      </c>
      <c r="F397" s="7">
        <f>IF($B397="","",IF($D397="未判定","未判定",IF(SUMPRODUCT(ISNUMBER(SEARCH(辞書!$C$3:$C$202,ASC($B397)))*(辞書!$A$3:$A$202&lt;&gt;"")*(辞書!$B$3:$B$202&lt;&gt;$D397))&gt;0,"要確認","")))</f>
        <v/>
      </c>
      <c r="G397" s="5" t="n"/>
      <c r="H397" s="7">
        <f>IF($B397="","",IF($G397&lt;&gt;"",$G397,IF($F397="",$D397,"")))</f>
        <v/>
      </c>
    </row>
    <row r="398">
      <c r="A398" s="4" t="n"/>
      <c r="B398" s="5" t="n"/>
      <c r="C398" s="6" t="n"/>
      <c r="D398" s="7">
        <f>IF($B398="","",IFERROR(LOOKUP(1,0/(ISNUMBER(SEARCH(辞書!$C$3:$C$202,ASC($B398)))*(辞書!$A$3:$A$202&lt;&gt;"")),辞書!$B$3:$B$202),"未判定"))</f>
        <v/>
      </c>
      <c r="E398" s="7">
        <f>IF($B398="","",IFERROR(LOOKUP(1,0/(ISNUMBER(SEARCH(辞書!$C$3:$C$202,ASC($B398)))*(辞書!$A$3:$A$202&lt;&gt;"")),辞書!$A$3:$A$202),""))</f>
        <v/>
      </c>
      <c r="F398" s="7">
        <f>IF($B398="","",IF($D398="未判定","未判定",IF(SUMPRODUCT(ISNUMBER(SEARCH(辞書!$C$3:$C$202,ASC($B398)))*(辞書!$A$3:$A$202&lt;&gt;"")*(辞書!$B$3:$B$202&lt;&gt;$D398))&gt;0,"要確認","")))</f>
        <v/>
      </c>
      <c r="G398" s="5" t="n"/>
      <c r="H398" s="7">
        <f>IF($B398="","",IF($G398&lt;&gt;"",$G398,IF($F398="",$D398,"")))</f>
        <v/>
      </c>
    </row>
    <row r="399">
      <c r="A399" s="4" t="n"/>
      <c r="B399" s="5" t="n"/>
      <c r="C399" s="6" t="n"/>
      <c r="D399" s="7">
        <f>IF($B399="","",IFERROR(LOOKUP(1,0/(ISNUMBER(SEARCH(辞書!$C$3:$C$202,ASC($B399)))*(辞書!$A$3:$A$202&lt;&gt;"")),辞書!$B$3:$B$202),"未判定"))</f>
        <v/>
      </c>
      <c r="E399" s="7">
        <f>IF($B399="","",IFERROR(LOOKUP(1,0/(ISNUMBER(SEARCH(辞書!$C$3:$C$202,ASC($B399)))*(辞書!$A$3:$A$202&lt;&gt;"")),辞書!$A$3:$A$202),""))</f>
        <v/>
      </c>
      <c r="F399" s="7">
        <f>IF($B399="","",IF($D399="未判定","未判定",IF(SUMPRODUCT(ISNUMBER(SEARCH(辞書!$C$3:$C$202,ASC($B399)))*(辞書!$A$3:$A$202&lt;&gt;"")*(辞書!$B$3:$B$202&lt;&gt;$D399))&gt;0,"要確認","")))</f>
        <v/>
      </c>
      <c r="G399" s="5" t="n"/>
      <c r="H399" s="7">
        <f>IF($B399="","",IF($G399&lt;&gt;"",$G399,IF($F399="",$D399,"")))</f>
        <v/>
      </c>
    </row>
    <row r="400">
      <c r="A400" s="4" t="n"/>
      <c r="B400" s="5" t="n"/>
      <c r="C400" s="6" t="n"/>
      <c r="D400" s="7">
        <f>IF($B400="","",IFERROR(LOOKUP(1,0/(ISNUMBER(SEARCH(辞書!$C$3:$C$202,ASC($B400)))*(辞書!$A$3:$A$202&lt;&gt;"")),辞書!$B$3:$B$202),"未判定"))</f>
        <v/>
      </c>
      <c r="E400" s="7">
        <f>IF($B400="","",IFERROR(LOOKUP(1,0/(ISNUMBER(SEARCH(辞書!$C$3:$C$202,ASC($B400)))*(辞書!$A$3:$A$202&lt;&gt;"")),辞書!$A$3:$A$202),""))</f>
        <v/>
      </c>
      <c r="F400" s="7">
        <f>IF($B400="","",IF($D400="未判定","未判定",IF(SUMPRODUCT(ISNUMBER(SEARCH(辞書!$C$3:$C$202,ASC($B400)))*(辞書!$A$3:$A$202&lt;&gt;"")*(辞書!$B$3:$B$202&lt;&gt;$D400))&gt;0,"要確認","")))</f>
        <v/>
      </c>
      <c r="G400" s="5" t="n"/>
      <c r="H400" s="7">
        <f>IF($B400="","",IF($G400&lt;&gt;"",$G400,IF($F400="",$D400,"")))</f>
        <v/>
      </c>
    </row>
    <row r="401">
      <c r="A401" s="4" t="n"/>
      <c r="B401" s="5" t="n"/>
      <c r="C401" s="6" t="n"/>
      <c r="D401" s="7">
        <f>IF($B401="","",IFERROR(LOOKUP(1,0/(ISNUMBER(SEARCH(辞書!$C$3:$C$202,ASC($B401)))*(辞書!$A$3:$A$202&lt;&gt;"")),辞書!$B$3:$B$202),"未判定"))</f>
        <v/>
      </c>
      <c r="E401" s="7">
        <f>IF($B401="","",IFERROR(LOOKUP(1,0/(ISNUMBER(SEARCH(辞書!$C$3:$C$202,ASC($B401)))*(辞書!$A$3:$A$202&lt;&gt;"")),辞書!$A$3:$A$202),""))</f>
        <v/>
      </c>
      <c r="F401" s="7">
        <f>IF($B401="","",IF($D401="未判定","未判定",IF(SUMPRODUCT(ISNUMBER(SEARCH(辞書!$C$3:$C$202,ASC($B401)))*(辞書!$A$3:$A$202&lt;&gt;"")*(辞書!$B$3:$B$202&lt;&gt;$D401))&gt;0,"要確認","")))</f>
        <v/>
      </c>
      <c r="G401" s="5" t="n"/>
      <c r="H401" s="7">
        <f>IF($B401="","",IF($G401&lt;&gt;"",$G401,IF($F401="",$D401,"")))</f>
        <v/>
      </c>
    </row>
    <row r="402">
      <c r="A402" s="4" t="n"/>
      <c r="B402" s="5" t="n"/>
      <c r="C402" s="6" t="n"/>
      <c r="D402" s="7">
        <f>IF($B402="","",IFERROR(LOOKUP(1,0/(ISNUMBER(SEARCH(辞書!$C$3:$C$202,ASC($B402)))*(辞書!$A$3:$A$202&lt;&gt;"")),辞書!$B$3:$B$202),"未判定"))</f>
        <v/>
      </c>
      <c r="E402" s="7">
        <f>IF($B402="","",IFERROR(LOOKUP(1,0/(ISNUMBER(SEARCH(辞書!$C$3:$C$202,ASC($B402)))*(辞書!$A$3:$A$202&lt;&gt;"")),辞書!$A$3:$A$202),""))</f>
        <v/>
      </c>
      <c r="F402" s="7">
        <f>IF($B402="","",IF($D402="未判定","未判定",IF(SUMPRODUCT(ISNUMBER(SEARCH(辞書!$C$3:$C$202,ASC($B402)))*(辞書!$A$3:$A$202&lt;&gt;"")*(辞書!$B$3:$B$202&lt;&gt;$D402))&gt;0,"要確認","")))</f>
        <v/>
      </c>
      <c r="G402" s="5" t="n"/>
      <c r="H402" s="7">
        <f>IF($B402="","",IF($G402&lt;&gt;"",$G402,IF($F402="",$D402,"")))</f>
        <v/>
      </c>
    </row>
    <row r="403">
      <c r="A403" s="4" t="n"/>
      <c r="B403" s="5" t="n"/>
      <c r="C403" s="6" t="n"/>
      <c r="D403" s="7">
        <f>IF($B403="","",IFERROR(LOOKUP(1,0/(ISNUMBER(SEARCH(辞書!$C$3:$C$202,ASC($B403)))*(辞書!$A$3:$A$202&lt;&gt;"")),辞書!$B$3:$B$202),"未判定"))</f>
        <v/>
      </c>
      <c r="E403" s="7">
        <f>IF($B403="","",IFERROR(LOOKUP(1,0/(ISNUMBER(SEARCH(辞書!$C$3:$C$202,ASC($B403)))*(辞書!$A$3:$A$202&lt;&gt;"")),辞書!$A$3:$A$202),""))</f>
        <v/>
      </c>
      <c r="F403" s="7">
        <f>IF($B403="","",IF($D403="未判定","未判定",IF(SUMPRODUCT(ISNUMBER(SEARCH(辞書!$C$3:$C$202,ASC($B403)))*(辞書!$A$3:$A$202&lt;&gt;"")*(辞書!$B$3:$B$202&lt;&gt;$D403))&gt;0,"要確認","")))</f>
        <v/>
      </c>
      <c r="G403" s="5" t="n"/>
      <c r="H403" s="7">
        <f>IF($B403="","",IF($G403&lt;&gt;"",$G403,IF($F403="",$D403,"")))</f>
        <v/>
      </c>
    </row>
    <row r="404">
      <c r="A404" s="4" t="n"/>
      <c r="B404" s="5" t="n"/>
      <c r="C404" s="6" t="n"/>
      <c r="D404" s="7">
        <f>IF($B404="","",IFERROR(LOOKUP(1,0/(ISNUMBER(SEARCH(辞書!$C$3:$C$202,ASC($B404)))*(辞書!$A$3:$A$202&lt;&gt;"")),辞書!$B$3:$B$202),"未判定"))</f>
        <v/>
      </c>
      <c r="E404" s="7">
        <f>IF($B404="","",IFERROR(LOOKUP(1,0/(ISNUMBER(SEARCH(辞書!$C$3:$C$202,ASC($B404)))*(辞書!$A$3:$A$202&lt;&gt;"")),辞書!$A$3:$A$202),""))</f>
        <v/>
      </c>
      <c r="F404" s="7">
        <f>IF($B404="","",IF($D404="未判定","未判定",IF(SUMPRODUCT(ISNUMBER(SEARCH(辞書!$C$3:$C$202,ASC($B404)))*(辞書!$A$3:$A$202&lt;&gt;"")*(辞書!$B$3:$B$202&lt;&gt;$D404))&gt;0,"要確認","")))</f>
        <v/>
      </c>
      <c r="G404" s="5" t="n"/>
      <c r="H404" s="7">
        <f>IF($B404="","",IF($G404&lt;&gt;"",$G404,IF($F404="",$D404,"")))</f>
        <v/>
      </c>
    </row>
    <row r="405">
      <c r="A405" s="4" t="n"/>
      <c r="B405" s="5" t="n"/>
      <c r="C405" s="6" t="n"/>
      <c r="D405" s="7">
        <f>IF($B405="","",IFERROR(LOOKUP(1,0/(ISNUMBER(SEARCH(辞書!$C$3:$C$202,ASC($B405)))*(辞書!$A$3:$A$202&lt;&gt;"")),辞書!$B$3:$B$202),"未判定"))</f>
        <v/>
      </c>
      <c r="E405" s="7">
        <f>IF($B405="","",IFERROR(LOOKUP(1,0/(ISNUMBER(SEARCH(辞書!$C$3:$C$202,ASC($B405)))*(辞書!$A$3:$A$202&lt;&gt;"")),辞書!$A$3:$A$202),""))</f>
        <v/>
      </c>
      <c r="F405" s="7">
        <f>IF($B405="","",IF($D405="未判定","未判定",IF(SUMPRODUCT(ISNUMBER(SEARCH(辞書!$C$3:$C$202,ASC($B405)))*(辞書!$A$3:$A$202&lt;&gt;"")*(辞書!$B$3:$B$202&lt;&gt;$D405))&gt;0,"要確認","")))</f>
        <v/>
      </c>
      <c r="G405" s="5" t="n"/>
      <c r="H405" s="7">
        <f>IF($B405="","",IF($G405&lt;&gt;"",$G405,IF($F405="",$D405,"")))</f>
        <v/>
      </c>
    </row>
    <row r="406">
      <c r="A406" s="4" t="n"/>
      <c r="B406" s="5" t="n"/>
      <c r="C406" s="6" t="n"/>
      <c r="D406" s="7">
        <f>IF($B406="","",IFERROR(LOOKUP(1,0/(ISNUMBER(SEARCH(辞書!$C$3:$C$202,ASC($B406)))*(辞書!$A$3:$A$202&lt;&gt;"")),辞書!$B$3:$B$202),"未判定"))</f>
        <v/>
      </c>
      <c r="E406" s="7">
        <f>IF($B406="","",IFERROR(LOOKUP(1,0/(ISNUMBER(SEARCH(辞書!$C$3:$C$202,ASC($B406)))*(辞書!$A$3:$A$202&lt;&gt;"")),辞書!$A$3:$A$202),""))</f>
        <v/>
      </c>
      <c r="F406" s="7">
        <f>IF($B406="","",IF($D406="未判定","未判定",IF(SUMPRODUCT(ISNUMBER(SEARCH(辞書!$C$3:$C$202,ASC($B406)))*(辞書!$A$3:$A$202&lt;&gt;"")*(辞書!$B$3:$B$202&lt;&gt;$D406))&gt;0,"要確認","")))</f>
        <v/>
      </c>
      <c r="G406" s="5" t="n"/>
      <c r="H406" s="7">
        <f>IF($B406="","",IF($G406&lt;&gt;"",$G406,IF($F406="",$D406,"")))</f>
        <v/>
      </c>
    </row>
    <row r="407">
      <c r="A407" s="4" t="n"/>
      <c r="B407" s="5" t="n"/>
      <c r="C407" s="6" t="n"/>
      <c r="D407" s="7">
        <f>IF($B407="","",IFERROR(LOOKUP(1,0/(ISNUMBER(SEARCH(辞書!$C$3:$C$202,ASC($B407)))*(辞書!$A$3:$A$202&lt;&gt;"")),辞書!$B$3:$B$202),"未判定"))</f>
        <v/>
      </c>
      <c r="E407" s="7">
        <f>IF($B407="","",IFERROR(LOOKUP(1,0/(ISNUMBER(SEARCH(辞書!$C$3:$C$202,ASC($B407)))*(辞書!$A$3:$A$202&lt;&gt;"")),辞書!$A$3:$A$202),""))</f>
        <v/>
      </c>
      <c r="F407" s="7">
        <f>IF($B407="","",IF($D407="未判定","未判定",IF(SUMPRODUCT(ISNUMBER(SEARCH(辞書!$C$3:$C$202,ASC($B407)))*(辞書!$A$3:$A$202&lt;&gt;"")*(辞書!$B$3:$B$202&lt;&gt;$D407))&gt;0,"要確認","")))</f>
        <v/>
      </c>
      <c r="G407" s="5" t="n"/>
      <c r="H407" s="7">
        <f>IF($B407="","",IF($G407&lt;&gt;"",$G407,IF($F407="",$D407,"")))</f>
        <v/>
      </c>
    </row>
    <row r="408">
      <c r="A408" s="4" t="n"/>
      <c r="B408" s="5" t="n"/>
      <c r="C408" s="6" t="n"/>
      <c r="D408" s="7">
        <f>IF($B408="","",IFERROR(LOOKUP(1,0/(ISNUMBER(SEARCH(辞書!$C$3:$C$202,ASC($B408)))*(辞書!$A$3:$A$202&lt;&gt;"")),辞書!$B$3:$B$202),"未判定"))</f>
        <v/>
      </c>
      <c r="E408" s="7">
        <f>IF($B408="","",IFERROR(LOOKUP(1,0/(ISNUMBER(SEARCH(辞書!$C$3:$C$202,ASC($B408)))*(辞書!$A$3:$A$202&lt;&gt;"")),辞書!$A$3:$A$202),""))</f>
        <v/>
      </c>
      <c r="F408" s="7">
        <f>IF($B408="","",IF($D408="未判定","未判定",IF(SUMPRODUCT(ISNUMBER(SEARCH(辞書!$C$3:$C$202,ASC($B408)))*(辞書!$A$3:$A$202&lt;&gt;"")*(辞書!$B$3:$B$202&lt;&gt;$D408))&gt;0,"要確認","")))</f>
        <v/>
      </c>
      <c r="G408" s="5" t="n"/>
      <c r="H408" s="7">
        <f>IF($B408="","",IF($G408&lt;&gt;"",$G408,IF($F408="",$D408,"")))</f>
        <v/>
      </c>
    </row>
    <row r="409">
      <c r="A409" s="4" t="n"/>
      <c r="B409" s="5" t="n"/>
      <c r="C409" s="6" t="n"/>
      <c r="D409" s="7">
        <f>IF($B409="","",IFERROR(LOOKUP(1,0/(ISNUMBER(SEARCH(辞書!$C$3:$C$202,ASC($B409)))*(辞書!$A$3:$A$202&lt;&gt;"")),辞書!$B$3:$B$202),"未判定"))</f>
        <v/>
      </c>
      <c r="E409" s="7">
        <f>IF($B409="","",IFERROR(LOOKUP(1,0/(ISNUMBER(SEARCH(辞書!$C$3:$C$202,ASC($B409)))*(辞書!$A$3:$A$202&lt;&gt;"")),辞書!$A$3:$A$202),""))</f>
        <v/>
      </c>
      <c r="F409" s="7">
        <f>IF($B409="","",IF($D409="未判定","未判定",IF(SUMPRODUCT(ISNUMBER(SEARCH(辞書!$C$3:$C$202,ASC($B409)))*(辞書!$A$3:$A$202&lt;&gt;"")*(辞書!$B$3:$B$202&lt;&gt;$D409))&gt;0,"要確認","")))</f>
        <v/>
      </c>
      <c r="G409" s="5" t="n"/>
      <c r="H409" s="7">
        <f>IF($B409="","",IF($G409&lt;&gt;"",$G409,IF($F409="",$D409,"")))</f>
        <v/>
      </c>
    </row>
    <row r="410">
      <c r="A410" s="4" t="n"/>
      <c r="B410" s="5" t="n"/>
      <c r="C410" s="6" t="n"/>
      <c r="D410" s="7">
        <f>IF($B410="","",IFERROR(LOOKUP(1,0/(ISNUMBER(SEARCH(辞書!$C$3:$C$202,ASC($B410)))*(辞書!$A$3:$A$202&lt;&gt;"")),辞書!$B$3:$B$202),"未判定"))</f>
        <v/>
      </c>
      <c r="E410" s="7">
        <f>IF($B410="","",IFERROR(LOOKUP(1,0/(ISNUMBER(SEARCH(辞書!$C$3:$C$202,ASC($B410)))*(辞書!$A$3:$A$202&lt;&gt;"")),辞書!$A$3:$A$202),""))</f>
        <v/>
      </c>
      <c r="F410" s="7">
        <f>IF($B410="","",IF($D410="未判定","未判定",IF(SUMPRODUCT(ISNUMBER(SEARCH(辞書!$C$3:$C$202,ASC($B410)))*(辞書!$A$3:$A$202&lt;&gt;"")*(辞書!$B$3:$B$202&lt;&gt;$D410))&gt;0,"要確認","")))</f>
        <v/>
      </c>
      <c r="G410" s="5" t="n"/>
      <c r="H410" s="7">
        <f>IF($B410="","",IF($G410&lt;&gt;"",$G410,IF($F410="",$D410,"")))</f>
        <v/>
      </c>
    </row>
    <row r="411">
      <c r="A411" s="4" t="n"/>
      <c r="B411" s="5" t="n"/>
      <c r="C411" s="6" t="n"/>
      <c r="D411" s="7">
        <f>IF($B411="","",IFERROR(LOOKUP(1,0/(ISNUMBER(SEARCH(辞書!$C$3:$C$202,ASC($B411)))*(辞書!$A$3:$A$202&lt;&gt;"")),辞書!$B$3:$B$202),"未判定"))</f>
        <v/>
      </c>
      <c r="E411" s="7">
        <f>IF($B411="","",IFERROR(LOOKUP(1,0/(ISNUMBER(SEARCH(辞書!$C$3:$C$202,ASC($B411)))*(辞書!$A$3:$A$202&lt;&gt;"")),辞書!$A$3:$A$202),""))</f>
        <v/>
      </c>
      <c r="F411" s="7">
        <f>IF($B411="","",IF($D411="未判定","未判定",IF(SUMPRODUCT(ISNUMBER(SEARCH(辞書!$C$3:$C$202,ASC($B411)))*(辞書!$A$3:$A$202&lt;&gt;"")*(辞書!$B$3:$B$202&lt;&gt;$D411))&gt;0,"要確認","")))</f>
        <v/>
      </c>
      <c r="G411" s="5" t="n"/>
      <c r="H411" s="7">
        <f>IF($B411="","",IF($G411&lt;&gt;"",$G411,IF($F411="",$D411,"")))</f>
        <v/>
      </c>
    </row>
    <row r="412">
      <c r="A412" s="4" t="n"/>
      <c r="B412" s="5" t="n"/>
      <c r="C412" s="6" t="n"/>
      <c r="D412" s="7">
        <f>IF($B412="","",IFERROR(LOOKUP(1,0/(ISNUMBER(SEARCH(辞書!$C$3:$C$202,ASC($B412)))*(辞書!$A$3:$A$202&lt;&gt;"")),辞書!$B$3:$B$202),"未判定"))</f>
        <v/>
      </c>
      <c r="E412" s="7">
        <f>IF($B412="","",IFERROR(LOOKUP(1,0/(ISNUMBER(SEARCH(辞書!$C$3:$C$202,ASC($B412)))*(辞書!$A$3:$A$202&lt;&gt;"")),辞書!$A$3:$A$202),""))</f>
        <v/>
      </c>
      <c r="F412" s="7">
        <f>IF($B412="","",IF($D412="未判定","未判定",IF(SUMPRODUCT(ISNUMBER(SEARCH(辞書!$C$3:$C$202,ASC($B412)))*(辞書!$A$3:$A$202&lt;&gt;"")*(辞書!$B$3:$B$202&lt;&gt;$D412))&gt;0,"要確認","")))</f>
        <v/>
      </c>
      <c r="G412" s="5" t="n"/>
      <c r="H412" s="7">
        <f>IF($B412="","",IF($G412&lt;&gt;"",$G412,IF($F412="",$D412,"")))</f>
        <v/>
      </c>
    </row>
    <row r="413">
      <c r="A413" s="4" t="n"/>
      <c r="B413" s="5" t="n"/>
      <c r="C413" s="6" t="n"/>
      <c r="D413" s="7">
        <f>IF($B413="","",IFERROR(LOOKUP(1,0/(ISNUMBER(SEARCH(辞書!$C$3:$C$202,ASC($B413)))*(辞書!$A$3:$A$202&lt;&gt;"")),辞書!$B$3:$B$202),"未判定"))</f>
        <v/>
      </c>
      <c r="E413" s="7">
        <f>IF($B413="","",IFERROR(LOOKUP(1,0/(ISNUMBER(SEARCH(辞書!$C$3:$C$202,ASC($B413)))*(辞書!$A$3:$A$202&lt;&gt;"")),辞書!$A$3:$A$202),""))</f>
        <v/>
      </c>
      <c r="F413" s="7">
        <f>IF($B413="","",IF($D413="未判定","未判定",IF(SUMPRODUCT(ISNUMBER(SEARCH(辞書!$C$3:$C$202,ASC($B413)))*(辞書!$A$3:$A$202&lt;&gt;"")*(辞書!$B$3:$B$202&lt;&gt;$D413))&gt;0,"要確認","")))</f>
        <v/>
      </c>
      <c r="G413" s="5" t="n"/>
      <c r="H413" s="7">
        <f>IF($B413="","",IF($G413&lt;&gt;"",$G413,IF($F413="",$D413,"")))</f>
        <v/>
      </c>
    </row>
    <row r="414">
      <c r="A414" s="4" t="n"/>
      <c r="B414" s="5" t="n"/>
      <c r="C414" s="6" t="n"/>
      <c r="D414" s="7">
        <f>IF($B414="","",IFERROR(LOOKUP(1,0/(ISNUMBER(SEARCH(辞書!$C$3:$C$202,ASC($B414)))*(辞書!$A$3:$A$202&lt;&gt;"")),辞書!$B$3:$B$202),"未判定"))</f>
        <v/>
      </c>
      <c r="E414" s="7">
        <f>IF($B414="","",IFERROR(LOOKUP(1,0/(ISNUMBER(SEARCH(辞書!$C$3:$C$202,ASC($B414)))*(辞書!$A$3:$A$202&lt;&gt;"")),辞書!$A$3:$A$202),""))</f>
        <v/>
      </c>
      <c r="F414" s="7">
        <f>IF($B414="","",IF($D414="未判定","未判定",IF(SUMPRODUCT(ISNUMBER(SEARCH(辞書!$C$3:$C$202,ASC($B414)))*(辞書!$A$3:$A$202&lt;&gt;"")*(辞書!$B$3:$B$202&lt;&gt;$D414))&gt;0,"要確認","")))</f>
        <v/>
      </c>
      <c r="G414" s="5" t="n"/>
      <c r="H414" s="7">
        <f>IF($B414="","",IF($G414&lt;&gt;"",$G414,IF($F414="",$D414,"")))</f>
        <v/>
      </c>
    </row>
    <row r="415">
      <c r="A415" s="4" t="n"/>
      <c r="B415" s="5" t="n"/>
      <c r="C415" s="6" t="n"/>
      <c r="D415" s="7">
        <f>IF($B415="","",IFERROR(LOOKUP(1,0/(ISNUMBER(SEARCH(辞書!$C$3:$C$202,ASC($B415)))*(辞書!$A$3:$A$202&lt;&gt;"")),辞書!$B$3:$B$202),"未判定"))</f>
        <v/>
      </c>
      <c r="E415" s="7">
        <f>IF($B415="","",IFERROR(LOOKUP(1,0/(ISNUMBER(SEARCH(辞書!$C$3:$C$202,ASC($B415)))*(辞書!$A$3:$A$202&lt;&gt;"")),辞書!$A$3:$A$202),""))</f>
        <v/>
      </c>
      <c r="F415" s="7">
        <f>IF($B415="","",IF($D415="未判定","未判定",IF(SUMPRODUCT(ISNUMBER(SEARCH(辞書!$C$3:$C$202,ASC($B415)))*(辞書!$A$3:$A$202&lt;&gt;"")*(辞書!$B$3:$B$202&lt;&gt;$D415))&gt;0,"要確認","")))</f>
        <v/>
      </c>
      <c r="G415" s="5" t="n"/>
      <c r="H415" s="7">
        <f>IF($B415="","",IF($G415&lt;&gt;"",$G415,IF($F415="",$D415,"")))</f>
        <v/>
      </c>
    </row>
    <row r="416">
      <c r="A416" s="4" t="n"/>
      <c r="B416" s="5" t="n"/>
      <c r="C416" s="6" t="n"/>
      <c r="D416" s="7">
        <f>IF($B416="","",IFERROR(LOOKUP(1,0/(ISNUMBER(SEARCH(辞書!$C$3:$C$202,ASC($B416)))*(辞書!$A$3:$A$202&lt;&gt;"")),辞書!$B$3:$B$202),"未判定"))</f>
        <v/>
      </c>
      <c r="E416" s="7">
        <f>IF($B416="","",IFERROR(LOOKUP(1,0/(ISNUMBER(SEARCH(辞書!$C$3:$C$202,ASC($B416)))*(辞書!$A$3:$A$202&lt;&gt;"")),辞書!$A$3:$A$202),""))</f>
        <v/>
      </c>
      <c r="F416" s="7">
        <f>IF($B416="","",IF($D416="未判定","未判定",IF(SUMPRODUCT(ISNUMBER(SEARCH(辞書!$C$3:$C$202,ASC($B416)))*(辞書!$A$3:$A$202&lt;&gt;"")*(辞書!$B$3:$B$202&lt;&gt;$D416))&gt;0,"要確認","")))</f>
        <v/>
      </c>
      <c r="G416" s="5" t="n"/>
      <c r="H416" s="7">
        <f>IF($B416="","",IF($G416&lt;&gt;"",$G416,IF($F416="",$D416,"")))</f>
        <v/>
      </c>
    </row>
    <row r="417">
      <c r="A417" s="4" t="n"/>
      <c r="B417" s="5" t="n"/>
      <c r="C417" s="6" t="n"/>
      <c r="D417" s="7">
        <f>IF($B417="","",IFERROR(LOOKUP(1,0/(ISNUMBER(SEARCH(辞書!$C$3:$C$202,ASC($B417)))*(辞書!$A$3:$A$202&lt;&gt;"")),辞書!$B$3:$B$202),"未判定"))</f>
        <v/>
      </c>
      <c r="E417" s="7">
        <f>IF($B417="","",IFERROR(LOOKUP(1,0/(ISNUMBER(SEARCH(辞書!$C$3:$C$202,ASC($B417)))*(辞書!$A$3:$A$202&lt;&gt;"")),辞書!$A$3:$A$202),""))</f>
        <v/>
      </c>
      <c r="F417" s="7">
        <f>IF($B417="","",IF($D417="未判定","未判定",IF(SUMPRODUCT(ISNUMBER(SEARCH(辞書!$C$3:$C$202,ASC($B417)))*(辞書!$A$3:$A$202&lt;&gt;"")*(辞書!$B$3:$B$202&lt;&gt;$D417))&gt;0,"要確認","")))</f>
        <v/>
      </c>
      <c r="G417" s="5" t="n"/>
      <c r="H417" s="7">
        <f>IF($B417="","",IF($G417&lt;&gt;"",$G417,IF($F417="",$D417,"")))</f>
        <v/>
      </c>
    </row>
    <row r="418">
      <c r="A418" s="4" t="n"/>
      <c r="B418" s="5" t="n"/>
      <c r="C418" s="6" t="n"/>
      <c r="D418" s="7">
        <f>IF($B418="","",IFERROR(LOOKUP(1,0/(ISNUMBER(SEARCH(辞書!$C$3:$C$202,ASC($B418)))*(辞書!$A$3:$A$202&lt;&gt;"")),辞書!$B$3:$B$202),"未判定"))</f>
        <v/>
      </c>
      <c r="E418" s="7">
        <f>IF($B418="","",IFERROR(LOOKUP(1,0/(ISNUMBER(SEARCH(辞書!$C$3:$C$202,ASC($B418)))*(辞書!$A$3:$A$202&lt;&gt;"")),辞書!$A$3:$A$202),""))</f>
        <v/>
      </c>
      <c r="F418" s="7">
        <f>IF($B418="","",IF($D418="未判定","未判定",IF(SUMPRODUCT(ISNUMBER(SEARCH(辞書!$C$3:$C$202,ASC($B418)))*(辞書!$A$3:$A$202&lt;&gt;"")*(辞書!$B$3:$B$202&lt;&gt;$D418))&gt;0,"要確認","")))</f>
        <v/>
      </c>
      <c r="G418" s="5" t="n"/>
      <c r="H418" s="7">
        <f>IF($B418="","",IF($G418&lt;&gt;"",$G418,IF($F418="",$D418,"")))</f>
        <v/>
      </c>
    </row>
    <row r="419">
      <c r="A419" s="4" t="n"/>
      <c r="B419" s="5" t="n"/>
      <c r="C419" s="6" t="n"/>
      <c r="D419" s="7">
        <f>IF($B419="","",IFERROR(LOOKUP(1,0/(ISNUMBER(SEARCH(辞書!$C$3:$C$202,ASC($B419)))*(辞書!$A$3:$A$202&lt;&gt;"")),辞書!$B$3:$B$202),"未判定"))</f>
        <v/>
      </c>
      <c r="E419" s="7">
        <f>IF($B419="","",IFERROR(LOOKUP(1,0/(ISNUMBER(SEARCH(辞書!$C$3:$C$202,ASC($B419)))*(辞書!$A$3:$A$202&lt;&gt;"")),辞書!$A$3:$A$202),""))</f>
        <v/>
      </c>
      <c r="F419" s="7">
        <f>IF($B419="","",IF($D419="未判定","未判定",IF(SUMPRODUCT(ISNUMBER(SEARCH(辞書!$C$3:$C$202,ASC($B419)))*(辞書!$A$3:$A$202&lt;&gt;"")*(辞書!$B$3:$B$202&lt;&gt;$D419))&gt;0,"要確認","")))</f>
        <v/>
      </c>
      <c r="G419" s="5" t="n"/>
      <c r="H419" s="7">
        <f>IF($B419="","",IF($G419&lt;&gt;"",$G419,IF($F419="",$D419,"")))</f>
        <v/>
      </c>
    </row>
    <row r="420">
      <c r="A420" s="4" t="n"/>
      <c r="B420" s="5" t="n"/>
      <c r="C420" s="6" t="n"/>
      <c r="D420" s="7">
        <f>IF($B420="","",IFERROR(LOOKUP(1,0/(ISNUMBER(SEARCH(辞書!$C$3:$C$202,ASC($B420)))*(辞書!$A$3:$A$202&lt;&gt;"")),辞書!$B$3:$B$202),"未判定"))</f>
        <v/>
      </c>
      <c r="E420" s="7">
        <f>IF($B420="","",IFERROR(LOOKUP(1,0/(ISNUMBER(SEARCH(辞書!$C$3:$C$202,ASC($B420)))*(辞書!$A$3:$A$202&lt;&gt;"")),辞書!$A$3:$A$202),""))</f>
        <v/>
      </c>
      <c r="F420" s="7">
        <f>IF($B420="","",IF($D420="未判定","未判定",IF(SUMPRODUCT(ISNUMBER(SEARCH(辞書!$C$3:$C$202,ASC($B420)))*(辞書!$A$3:$A$202&lt;&gt;"")*(辞書!$B$3:$B$202&lt;&gt;$D420))&gt;0,"要確認","")))</f>
        <v/>
      </c>
      <c r="G420" s="5" t="n"/>
      <c r="H420" s="7">
        <f>IF($B420="","",IF($G420&lt;&gt;"",$G420,IF($F420="",$D420,"")))</f>
        <v/>
      </c>
    </row>
    <row r="421">
      <c r="A421" s="4" t="n"/>
      <c r="B421" s="5" t="n"/>
      <c r="C421" s="6" t="n"/>
      <c r="D421" s="7">
        <f>IF($B421="","",IFERROR(LOOKUP(1,0/(ISNUMBER(SEARCH(辞書!$C$3:$C$202,ASC($B421)))*(辞書!$A$3:$A$202&lt;&gt;"")),辞書!$B$3:$B$202),"未判定"))</f>
        <v/>
      </c>
      <c r="E421" s="7">
        <f>IF($B421="","",IFERROR(LOOKUP(1,0/(ISNUMBER(SEARCH(辞書!$C$3:$C$202,ASC($B421)))*(辞書!$A$3:$A$202&lt;&gt;"")),辞書!$A$3:$A$202),""))</f>
        <v/>
      </c>
      <c r="F421" s="7">
        <f>IF($B421="","",IF($D421="未判定","未判定",IF(SUMPRODUCT(ISNUMBER(SEARCH(辞書!$C$3:$C$202,ASC($B421)))*(辞書!$A$3:$A$202&lt;&gt;"")*(辞書!$B$3:$B$202&lt;&gt;$D421))&gt;0,"要確認","")))</f>
        <v/>
      </c>
      <c r="G421" s="5" t="n"/>
      <c r="H421" s="7">
        <f>IF($B421="","",IF($G421&lt;&gt;"",$G421,IF($F421="",$D421,"")))</f>
        <v/>
      </c>
    </row>
    <row r="422">
      <c r="A422" s="4" t="n"/>
      <c r="B422" s="5" t="n"/>
      <c r="C422" s="6" t="n"/>
      <c r="D422" s="7">
        <f>IF($B422="","",IFERROR(LOOKUP(1,0/(ISNUMBER(SEARCH(辞書!$C$3:$C$202,ASC($B422)))*(辞書!$A$3:$A$202&lt;&gt;"")),辞書!$B$3:$B$202),"未判定"))</f>
        <v/>
      </c>
      <c r="E422" s="7">
        <f>IF($B422="","",IFERROR(LOOKUP(1,0/(ISNUMBER(SEARCH(辞書!$C$3:$C$202,ASC($B422)))*(辞書!$A$3:$A$202&lt;&gt;"")),辞書!$A$3:$A$202),""))</f>
        <v/>
      </c>
      <c r="F422" s="7">
        <f>IF($B422="","",IF($D422="未判定","未判定",IF(SUMPRODUCT(ISNUMBER(SEARCH(辞書!$C$3:$C$202,ASC($B422)))*(辞書!$A$3:$A$202&lt;&gt;"")*(辞書!$B$3:$B$202&lt;&gt;$D422))&gt;0,"要確認","")))</f>
        <v/>
      </c>
      <c r="G422" s="5" t="n"/>
      <c r="H422" s="7">
        <f>IF($B422="","",IF($G422&lt;&gt;"",$G422,IF($F422="",$D422,"")))</f>
        <v/>
      </c>
    </row>
    <row r="423">
      <c r="A423" s="4" t="n"/>
      <c r="B423" s="5" t="n"/>
      <c r="C423" s="6" t="n"/>
      <c r="D423" s="7">
        <f>IF($B423="","",IFERROR(LOOKUP(1,0/(ISNUMBER(SEARCH(辞書!$C$3:$C$202,ASC($B423)))*(辞書!$A$3:$A$202&lt;&gt;"")),辞書!$B$3:$B$202),"未判定"))</f>
        <v/>
      </c>
      <c r="E423" s="7">
        <f>IF($B423="","",IFERROR(LOOKUP(1,0/(ISNUMBER(SEARCH(辞書!$C$3:$C$202,ASC($B423)))*(辞書!$A$3:$A$202&lt;&gt;"")),辞書!$A$3:$A$202),""))</f>
        <v/>
      </c>
      <c r="F423" s="7">
        <f>IF($B423="","",IF($D423="未判定","未判定",IF(SUMPRODUCT(ISNUMBER(SEARCH(辞書!$C$3:$C$202,ASC($B423)))*(辞書!$A$3:$A$202&lt;&gt;"")*(辞書!$B$3:$B$202&lt;&gt;$D423))&gt;0,"要確認","")))</f>
        <v/>
      </c>
      <c r="G423" s="5" t="n"/>
      <c r="H423" s="7">
        <f>IF($B423="","",IF($G423&lt;&gt;"",$G423,IF($F423="",$D423,"")))</f>
        <v/>
      </c>
    </row>
    <row r="424">
      <c r="A424" s="4" t="n"/>
      <c r="B424" s="5" t="n"/>
      <c r="C424" s="6" t="n"/>
      <c r="D424" s="7">
        <f>IF($B424="","",IFERROR(LOOKUP(1,0/(ISNUMBER(SEARCH(辞書!$C$3:$C$202,ASC($B424)))*(辞書!$A$3:$A$202&lt;&gt;"")),辞書!$B$3:$B$202),"未判定"))</f>
        <v/>
      </c>
      <c r="E424" s="7">
        <f>IF($B424="","",IFERROR(LOOKUP(1,0/(ISNUMBER(SEARCH(辞書!$C$3:$C$202,ASC($B424)))*(辞書!$A$3:$A$202&lt;&gt;"")),辞書!$A$3:$A$202),""))</f>
        <v/>
      </c>
      <c r="F424" s="7">
        <f>IF($B424="","",IF($D424="未判定","未判定",IF(SUMPRODUCT(ISNUMBER(SEARCH(辞書!$C$3:$C$202,ASC($B424)))*(辞書!$A$3:$A$202&lt;&gt;"")*(辞書!$B$3:$B$202&lt;&gt;$D424))&gt;0,"要確認","")))</f>
        <v/>
      </c>
      <c r="G424" s="5" t="n"/>
      <c r="H424" s="7">
        <f>IF($B424="","",IF($G424&lt;&gt;"",$G424,IF($F424="",$D424,"")))</f>
        <v/>
      </c>
    </row>
    <row r="425">
      <c r="A425" s="4" t="n"/>
      <c r="B425" s="5" t="n"/>
      <c r="C425" s="6" t="n"/>
      <c r="D425" s="7">
        <f>IF($B425="","",IFERROR(LOOKUP(1,0/(ISNUMBER(SEARCH(辞書!$C$3:$C$202,ASC($B425)))*(辞書!$A$3:$A$202&lt;&gt;"")),辞書!$B$3:$B$202),"未判定"))</f>
        <v/>
      </c>
      <c r="E425" s="7">
        <f>IF($B425="","",IFERROR(LOOKUP(1,0/(ISNUMBER(SEARCH(辞書!$C$3:$C$202,ASC($B425)))*(辞書!$A$3:$A$202&lt;&gt;"")),辞書!$A$3:$A$202),""))</f>
        <v/>
      </c>
      <c r="F425" s="7">
        <f>IF($B425="","",IF($D425="未判定","未判定",IF(SUMPRODUCT(ISNUMBER(SEARCH(辞書!$C$3:$C$202,ASC($B425)))*(辞書!$A$3:$A$202&lt;&gt;"")*(辞書!$B$3:$B$202&lt;&gt;$D425))&gt;0,"要確認","")))</f>
        <v/>
      </c>
      <c r="G425" s="5" t="n"/>
      <c r="H425" s="7">
        <f>IF($B425="","",IF($G425&lt;&gt;"",$G425,IF($F425="",$D425,"")))</f>
        <v/>
      </c>
    </row>
    <row r="426">
      <c r="A426" s="4" t="n"/>
      <c r="B426" s="5" t="n"/>
      <c r="C426" s="6" t="n"/>
      <c r="D426" s="7">
        <f>IF($B426="","",IFERROR(LOOKUP(1,0/(ISNUMBER(SEARCH(辞書!$C$3:$C$202,ASC($B426)))*(辞書!$A$3:$A$202&lt;&gt;"")),辞書!$B$3:$B$202),"未判定"))</f>
        <v/>
      </c>
      <c r="E426" s="7">
        <f>IF($B426="","",IFERROR(LOOKUP(1,0/(ISNUMBER(SEARCH(辞書!$C$3:$C$202,ASC($B426)))*(辞書!$A$3:$A$202&lt;&gt;"")),辞書!$A$3:$A$202),""))</f>
        <v/>
      </c>
      <c r="F426" s="7">
        <f>IF($B426="","",IF($D426="未判定","未判定",IF(SUMPRODUCT(ISNUMBER(SEARCH(辞書!$C$3:$C$202,ASC($B426)))*(辞書!$A$3:$A$202&lt;&gt;"")*(辞書!$B$3:$B$202&lt;&gt;$D426))&gt;0,"要確認","")))</f>
        <v/>
      </c>
      <c r="G426" s="5" t="n"/>
      <c r="H426" s="7">
        <f>IF($B426="","",IF($G426&lt;&gt;"",$G426,IF($F426="",$D426,"")))</f>
        <v/>
      </c>
    </row>
    <row r="427">
      <c r="A427" s="4" t="n"/>
      <c r="B427" s="5" t="n"/>
      <c r="C427" s="6" t="n"/>
      <c r="D427" s="7">
        <f>IF($B427="","",IFERROR(LOOKUP(1,0/(ISNUMBER(SEARCH(辞書!$C$3:$C$202,ASC($B427)))*(辞書!$A$3:$A$202&lt;&gt;"")),辞書!$B$3:$B$202),"未判定"))</f>
        <v/>
      </c>
      <c r="E427" s="7">
        <f>IF($B427="","",IFERROR(LOOKUP(1,0/(ISNUMBER(SEARCH(辞書!$C$3:$C$202,ASC($B427)))*(辞書!$A$3:$A$202&lt;&gt;"")),辞書!$A$3:$A$202),""))</f>
        <v/>
      </c>
      <c r="F427" s="7">
        <f>IF($B427="","",IF($D427="未判定","未判定",IF(SUMPRODUCT(ISNUMBER(SEARCH(辞書!$C$3:$C$202,ASC($B427)))*(辞書!$A$3:$A$202&lt;&gt;"")*(辞書!$B$3:$B$202&lt;&gt;$D427))&gt;0,"要確認","")))</f>
        <v/>
      </c>
      <c r="G427" s="5" t="n"/>
      <c r="H427" s="7">
        <f>IF($B427="","",IF($G427&lt;&gt;"",$G427,IF($F427="",$D427,"")))</f>
        <v/>
      </c>
    </row>
    <row r="428">
      <c r="A428" s="4" t="n"/>
      <c r="B428" s="5" t="n"/>
      <c r="C428" s="6" t="n"/>
      <c r="D428" s="7">
        <f>IF($B428="","",IFERROR(LOOKUP(1,0/(ISNUMBER(SEARCH(辞書!$C$3:$C$202,ASC($B428)))*(辞書!$A$3:$A$202&lt;&gt;"")),辞書!$B$3:$B$202),"未判定"))</f>
        <v/>
      </c>
      <c r="E428" s="7">
        <f>IF($B428="","",IFERROR(LOOKUP(1,0/(ISNUMBER(SEARCH(辞書!$C$3:$C$202,ASC($B428)))*(辞書!$A$3:$A$202&lt;&gt;"")),辞書!$A$3:$A$202),""))</f>
        <v/>
      </c>
      <c r="F428" s="7">
        <f>IF($B428="","",IF($D428="未判定","未判定",IF(SUMPRODUCT(ISNUMBER(SEARCH(辞書!$C$3:$C$202,ASC($B428)))*(辞書!$A$3:$A$202&lt;&gt;"")*(辞書!$B$3:$B$202&lt;&gt;$D428))&gt;0,"要確認","")))</f>
        <v/>
      </c>
      <c r="G428" s="5" t="n"/>
      <c r="H428" s="7">
        <f>IF($B428="","",IF($G428&lt;&gt;"",$G428,IF($F428="",$D428,"")))</f>
        <v/>
      </c>
    </row>
    <row r="429">
      <c r="A429" s="4" t="n"/>
      <c r="B429" s="5" t="n"/>
      <c r="C429" s="6" t="n"/>
      <c r="D429" s="7">
        <f>IF($B429="","",IFERROR(LOOKUP(1,0/(ISNUMBER(SEARCH(辞書!$C$3:$C$202,ASC($B429)))*(辞書!$A$3:$A$202&lt;&gt;"")),辞書!$B$3:$B$202),"未判定"))</f>
        <v/>
      </c>
      <c r="E429" s="7">
        <f>IF($B429="","",IFERROR(LOOKUP(1,0/(ISNUMBER(SEARCH(辞書!$C$3:$C$202,ASC($B429)))*(辞書!$A$3:$A$202&lt;&gt;"")),辞書!$A$3:$A$202),""))</f>
        <v/>
      </c>
      <c r="F429" s="7">
        <f>IF($B429="","",IF($D429="未判定","未判定",IF(SUMPRODUCT(ISNUMBER(SEARCH(辞書!$C$3:$C$202,ASC($B429)))*(辞書!$A$3:$A$202&lt;&gt;"")*(辞書!$B$3:$B$202&lt;&gt;$D429))&gt;0,"要確認","")))</f>
        <v/>
      </c>
      <c r="G429" s="5" t="n"/>
      <c r="H429" s="7">
        <f>IF($B429="","",IF($G429&lt;&gt;"",$G429,IF($F429="",$D429,"")))</f>
        <v/>
      </c>
    </row>
    <row r="430">
      <c r="A430" s="4" t="n"/>
      <c r="B430" s="5" t="n"/>
      <c r="C430" s="6" t="n"/>
      <c r="D430" s="7">
        <f>IF($B430="","",IFERROR(LOOKUP(1,0/(ISNUMBER(SEARCH(辞書!$C$3:$C$202,ASC($B430)))*(辞書!$A$3:$A$202&lt;&gt;"")),辞書!$B$3:$B$202),"未判定"))</f>
        <v/>
      </c>
      <c r="E430" s="7">
        <f>IF($B430="","",IFERROR(LOOKUP(1,0/(ISNUMBER(SEARCH(辞書!$C$3:$C$202,ASC($B430)))*(辞書!$A$3:$A$202&lt;&gt;"")),辞書!$A$3:$A$202),""))</f>
        <v/>
      </c>
      <c r="F430" s="7">
        <f>IF($B430="","",IF($D430="未判定","未判定",IF(SUMPRODUCT(ISNUMBER(SEARCH(辞書!$C$3:$C$202,ASC($B430)))*(辞書!$A$3:$A$202&lt;&gt;"")*(辞書!$B$3:$B$202&lt;&gt;$D430))&gt;0,"要確認","")))</f>
        <v/>
      </c>
      <c r="G430" s="5" t="n"/>
      <c r="H430" s="7">
        <f>IF($B430="","",IF($G430&lt;&gt;"",$G430,IF($F430="",$D430,"")))</f>
        <v/>
      </c>
    </row>
    <row r="431">
      <c r="A431" s="4" t="n"/>
      <c r="B431" s="5" t="n"/>
      <c r="C431" s="6" t="n"/>
      <c r="D431" s="7">
        <f>IF($B431="","",IFERROR(LOOKUP(1,0/(ISNUMBER(SEARCH(辞書!$C$3:$C$202,ASC($B431)))*(辞書!$A$3:$A$202&lt;&gt;"")),辞書!$B$3:$B$202),"未判定"))</f>
        <v/>
      </c>
      <c r="E431" s="7">
        <f>IF($B431="","",IFERROR(LOOKUP(1,0/(ISNUMBER(SEARCH(辞書!$C$3:$C$202,ASC($B431)))*(辞書!$A$3:$A$202&lt;&gt;"")),辞書!$A$3:$A$202),""))</f>
        <v/>
      </c>
      <c r="F431" s="7">
        <f>IF($B431="","",IF($D431="未判定","未判定",IF(SUMPRODUCT(ISNUMBER(SEARCH(辞書!$C$3:$C$202,ASC($B431)))*(辞書!$A$3:$A$202&lt;&gt;"")*(辞書!$B$3:$B$202&lt;&gt;$D431))&gt;0,"要確認","")))</f>
        <v/>
      </c>
      <c r="G431" s="5" t="n"/>
      <c r="H431" s="7">
        <f>IF($B431="","",IF($G431&lt;&gt;"",$G431,IF($F431="",$D431,"")))</f>
        <v/>
      </c>
    </row>
    <row r="432">
      <c r="A432" s="4" t="n"/>
      <c r="B432" s="5" t="n"/>
      <c r="C432" s="6" t="n"/>
      <c r="D432" s="7">
        <f>IF($B432="","",IFERROR(LOOKUP(1,0/(ISNUMBER(SEARCH(辞書!$C$3:$C$202,ASC($B432)))*(辞書!$A$3:$A$202&lt;&gt;"")),辞書!$B$3:$B$202),"未判定"))</f>
        <v/>
      </c>
      <c r="E432" s="7">
        <f>IF($B432="","",IFERROR(LOOKUP(1,0/(ISNUMBER(SEARCH(辞書!$C$3:$C$202,ASC($B432)))*(辞書!$A$3:$A$202&lt;&gt;"")),辞書!$A$3:$A$202),""))</f>
        <v/>
      </c>
      <c r="F432" s="7">
        <f>IF($B432="","",IF($D432="未判定","未判定",IF(SUMPRODUCT(ISNUMBER(SEARCH(辞書!$C$3:$C$202,ASC($B432)))*(辞書!$A$3:$A$202&lt;&gt;"")*(辞書!$B$3:$B$202&lt;&gt;$D432))&gt;0,"要確認","")))</f>
        <v/>
      </c>
      <c r="G432" s="5" t="n"/>
      <c r="H432" s="7">
        <f>IF($B432="","",IF($G432&lt;&gt;"",$G432,IF($F432="",$D432,"")))</f>
        <v/>
      </c>
    </row>
    <row r="433">
      <c r="A433" s="4" t="n"/>
      <c r="B433" s="5" t="n"/>
      <c r="C433" s="6" t="n"/>
      <c r="D433" s="7">
        <f>IF($B433="","",IFERROR(LOOKUP(1,0/(ISNUMBER(SEARCH(辞書!$C$3:$C$202,ASC($B433)))*(辞書!$A$3:$A$202&lt;&gt;"")),辞書!$B$3:$B$202),"未判定"))</f>
        <v/>
      </c>
      <c r="E433" s="7">
        <f>IF($B433="","",IFERROR(LOOKUP(1,0/(ISNUMBER(SEARCH(辞書!$C$3:$C$202,ASC($B433)))*(辞書!$A$3:$A$202&lt;&gt;"")),辞書!$A$3:$A$202),""))</f>
        <v/>
      </c>
      <c r="F433" s="7">
        <f>IF($B433="","",IF($D433="未判定","未判定",IF(SUMPRODUCT(ISNUMBER(SEARCH(辞書!$C$3:$C$202,ASC($B433)))*(辞書!$A$3:$A$202&lt;&gt;"")*(辞書!$B$3:$B$202&lt;&gt;$D433))&gt;0,"要確認","")))</f>
        <v/>
      </c>
      <c r="G433" s="5" t="n"/>
      <c r="H433" s="7">
        <f>IF($B433="","",IF($G433&lt;&gt;"",$G433,IF($F433="",$D433,"")))</f>
        <v/>
      </c>
    </row>
    <row r="434">
      <c r="A434" s="4" t="n"/>
      <c r="B434" s="5" t="n"/>
      <c r="C434" s="6" t="n"/>
      <c r="D434" s="7">
        <f>IF($B434="","",IFERROR(LOOKUP(1,0/(ISNUMBER(SEARCH(辞書!$C$3:$C$202,ASC($B434)))*(辞書!$A$3:$A$202&lt;&gt;"")),辞書!$B$3:$B$202),"未判定"))</f>
        <v/>
      </c>
      <c r="E434" s="7">
        <f>IF($B434="","",IFERROR(LOOKUP(1,0/(ISNUMBER(SEARCH(辞書!$C$3:$C$202,ASC($B434)))*(辞書!$A$3:$A$202&lt;&gt;"")),辞書!$A$3:$A$202),""))</f>
        <v/>
      </c>
      <c r="F434" s="7">
        <f>IF($B434="","",IF($D434="未判定","未判定",IF(SUMPRODUCT(ISNUMBER(SEARCH(辞書!$C$3:$C$202,ASC($B434)))*(辞書!$A$3:$A$202&lt;&gt;"")*(辞書!$B$3:$B$202&lt;&gt;$D434))&gt;0,"要確認","")))</f>
        <v/>
      </c>
      <c r="G434" s="5" t="n"/>
      <c r="H434" s="7">
        <f>IF($B434="","",IF($G434&lt;&gt;"",$G434,IF($F434="",$D434,"")))</f>
        <v/>
      </c>
    </row>
    <row r="435">
      <c r="A435" s="4" t="n"/>
      <c r="B435" s="5" t="n"/>
      <c r="C435" s="6" t="n"/>
      <c r="D435" s="7">
        <f>IF($B435="","",IFERROR(LOOKUP(1,0/(ISNUMBER(SEARCH(辞書!$C$3:$C$202,ASC($B435)))*(辞書!$A$3:$A$202&lt;&gt;"")),辞書!$B$3:$B$202),"未判定"))</f>
        <v/>
      </c>
      <c r="E435" s="7">
        <f>IF($B435="","",IFERROR(LOOKUP(1,0/(ISNUMBER(SEARCH(辞書!$C$3:$C$202,ASC($B435)))*(辞書!$A$3:$A$202&lt;&gt;"")),辞書!$A$3:$A$202),""))</f>
        <v/>
      </c>
      <c r="F435" s="7">
        <f>IF($B435="","",IF($D435="未判定","未判定",IF(SUMPRODUCT(ISNUMBER(SEARCH(辞書!$C$3:$C$202,ASC($B435)))*(辞書!$A$3:$A$202&lt;&gt;"")*(辞書!$B$3:$B$202&lt;&gt;$D435))&gt;0,"要確認","")))</f>
        <v/>
      </c>
      <c r="G435" s="5" t="n"/>
      <c r="H435" s="7">
        <f>IF($B435="","",IF($G435&lt;&gt;"",$G435,IF($F435="",$D435,"")))</f>
        <v/>
      </c>
    </row>
    <row r="436">
      <c r="A436" s="4" t="n"/>
      <c r="B436" s="5" t="n"/>
      <c r="C436" s="6" t="n"/>
      <c r="D436" s="7">
        <f>IF($B436="","",IFERROR(LOOKUP(1,0/(ISNUMBER(SEARCH(辞書!$C$3:$C$202,ASC($B436)))*(辞書!$A$3:$A$202&lt;&gt;"")),辞書!$B$3:$B$202),"未判定"))</f>
        <v/>
      </c>
      <c r="E436" s="7">
        <f>IF($B436="","",IFERROR(LOOKUP(1,0/(ISNUMBER(SEARCH(辞書!$C$3:$C$202,ASC($B436)))*(辞書!$A$3:$A$202&lt;&gt;"")),辞書!$A$3:$A$202),""))</f>
        <v/>
      </c>
      <c r="F436" s="7">
        <f>IF($B436="","",IF($D436="未判定","未判定",IF(SUMPRODUCT(ISNUMBER(SEARCH(辞書!$C$3:$C$202,ASC($B436)))*(辞書!$A$3:$A$202&lt;&gt;"")*(辞書!$B$3:$B$202&lt;&gt;$D436))&gt;0,"要確認","")))</f>
        <v/>
      </c>
      <c r="G436" s="5" t="n"/>
      <c r="H436" s="7">
        <f>IF($B436="","",IF($G436&lt;&gt;"",$G436,IF($F436="",$D436,"")))</f>
        <v/>
      </c>
    </row>
    <row r="437">
      <c r="A437" s="4" t="n"/>
      <c r="B437" s="5" t="n"/>
      <c r="C437" s="6" t="n"/>
      <c r="D437" s="7">
        <f>IF($B437="","",IFERROR(LOOKUP(1,0/(ISNUMBER(SEARCH(辞書!$C$3:$C$202,ASC($B437)))*(辞書!$A$3:$A$202&lt;&gt;"")),辞書!$B$3:$B$202),"未判定"))</f>
        <v/>
      </c>
      <c r="E437" s="7">
        <f>IF($B437="","",IFERROR(LOOKUP(1,0/(ISNUMBER(SEARCH(辞書!$C$3:$C$202,ASC($B437)))*(辞書!$A$3:$A$202&lt;&gt;"")),辞書!$A$3:$A$202),""))</f>
        <v/>
      </c>
      <c r="F437" s="7">
        <f>IF($B437="","",IF($D437="未判定","未判定",IF(SUMPRODUCT(ISNUMBER(SEARCH(辞書!$C$3:$C$202,ASC($B437)))*(辞書!$A$3:$A$202&lt;&gt;"")*(辞書!$B$3:$B$202&lt;&gt;$D437))&gt;0,"要確認","")))</f>
        <v/>
      </c>
      <c r="G437" s="5" t="n"/>
      <c r="H437" s="7">
        <f>IF($B437="","",IF($G437&lt;&gt;"",$G437,IF($F437="",$D437,"")))</f>
        <v/>
      </c>
    </row>
    <row r="438">
      <c r="A438" s="4" t="n"/>
      <c r="B438" s="5" t="n"/>
      <c r="C438" s="6" t="n"/>
      <c r="D438" s="7">
        <f>IF($B438="","",IFERROR(LOOKUP(1,0/(ISNUMBER(SEARCH(辞書!$C$3:$C$202,ASC($B438)))*(辞書!$A$3:$A$202&lt;&gt;"")),辞書!$B$3:$B$202),"未判定"))</f>
        <v/>
      </c>
      <c r="E438" s="7">
        <f>IF($B438="","",IFERROR(LOOKUP(1,0/(ISNUMBER(SEARCH(辞書!$C$3:$C$202,ASC($B438)))*(辞書!$A$3:$A$202&lt;&gt;"")),辞書!$A$3:$A$202),""))</f>
        <v/>
      </c>
      <c r="F438" s="7">
        <f>IF($B438="","",IF($D438="未判定","未判定",IF(SUMPRODUCT(ISNUMBER(SEARCH(辞書!$C$3:$C$202,ASC($B438)))*(辞書!$A$3:$A$202&lt;&gt;"")*(辞書!$B$3:$B$202&lt;&gt;$D438))&gt;0,"要確認","")))</f>
        <v/>
      </c>
      <c r="G438" s="5" t="n"/>
      <c r="H438" s="7">
        <f>IF($B438="","",IF($G438&lt;&gt;"",$G438,IF($F438="",$D438,"")))</f>
        <v/>
      </c>
    </row>
    <row r="439">
      <c r="A439" s="4" t="n"/>
      <c r="B439" s="5" t="n"/>
      <c r="C439" s="6" t="n"/>
      <c r="D439" s="7">
        <f>IF($B439="","",IFERROR(LOOKUP(1,0/(ISNUMBER(SEARCH(辞書!$C$3:$C$202,ASC($B439)))*(辞書!$A$3:$A$202&lt;&gt;"")),辞書!$B$3:$B$202),"未判定"))</f>
        <v/>
      </c>
      <c r="E439" s="7">
        <f>IF($B439="","",IFERROR(LOOKUP(1,0/(ISNUMBER(SEARCH(辞書!$C$3:$C$202,ASC($B439)))*(辞書!$A$3:$A$202&lt;&gt;"")),辞書!$A$3:$A$202),""))</f>
        <v/>
      </c>
      <c r="F439" s="7">
        <f>IF($B439="","",IF($D439="未判定","未判定",IF(SUMPRODUCT(ISNUMBER(SEARCH(辞書!$C$3:$C$202,ASC($B439)))*(辞書!$A$3:$A$202&lt;&gt;"")*(辞書!$B$3:$B$202&lt;&gt;$D439))&gt;0,"要確認","")))</f>
        <v/>
      </c>
      <c r="G439" s="5" t="n"/>
      <c r="H439" s="7">
        <f>IF($B439="","",IF($G439&lt;&gt;"",$G439,IF($F439="",$D439,"")))</f>
        <v/>
      </c>
    </row>
    <row r="440">
      <c r="A440" s="4" t="n"/>
      <c r="B440" s="5" t="n"/>
      <c r="C440" s="6" t="n"/>
      <c r="D440" s="7">
        <f>IF($B440="","",IFERROR(LOOKUP(1,0/(ISNUMBER(SEARCH(辞書!$C$3:$C$202,ASC($B440)))*(辞書!$A$3:$A$202&lt;&gt;"")),辞書!$B$3:$B$202),"未判定"))</f>
        <v/>
      </c>
      <c r="E440" s="7">
        <f>IF($B440="","",IFERROR(LOOKUP(1,0/(ISNUMBER(SEARCH(辞書!$C$3:$C$202,ASC($B440)))*(辞書!$A$3:$A$202&lt;&gt;"")),辞書!$A$3:$A$202),""))</f>
        <v/>
      </c>
      <c r="F440" s="7">
        <f>IF($B440="","",IF($D440="未判定","未判定",IF(SUMPRODUCT(ISNUMBER(SEARCH(辞書!$C$3:$C$202,ASC($B440)))*(辞書!$A$3:$A$202&lt;&gt;"")*(辞書!$B$3:$B$202&lt;&gt;$D440))&gt;0,"要確認","")))</f>
        <v/>
      </c>
      <c r="G440" s="5" t="n"/>
      <c r="H440" s="7">
        <f>IF($B440="","",IF($G440&lt;&gt;"",$G440,IF($F440="",$D440,"")))</f>
        <v/>
      </c>
    </row>
    <row r="441">
      <c r="A441" s="4" t="n"/>
      <c r="B441" s="5" t="n"/>
      <c r="C441" s="6" t="n"/>
      <c r="D441" s="7">
        <f>IF($B441="","",IFERROR(LOOKUP(1,0/(ISNUMBER(SEARCH(辞書!$C$3:$C$202,ASC($B441)))*(辞書!$A$3:$A$202&lt;&gt;"")),辞書!$B$3:$B$202),"未判定"))</f>
        <v/>
      </c>
      <c r="E441" s="7">
        <f>IF($B441="","",IFERROR(LOOKUP(1,0/(ISNUMBER(SEARCH(辞書!$C$3:$C$202,ASC($B441)))*(辞書!$A$3:$A$202&lt;&gt;"")),辞書!$A$3:$A$202),""))</f>
        <v/>
      </c>
      <c r="F441" s="7">
        <f>IF($B441="","",IF($D441="未判定","未判定",IF(SUMPRODUCT(ISNUMBER(SEARCH(辞書!$C$3:$C$202,ASC($B441)))*(辞書!$A$3:$A$202&lt;&gt;"")*(辞書!$B$3:$B$202&lt;&gt;$D441))&gt;0,"要確認","")))</f>
        <v/>
      </c>
      <c r="G441" s="5" t="n"/>
      <c r="H441" s="7">
        <f>IF($B441="","",IF($G441&lt;&gt;"",$G441,IF($F441="",$D441,"")))</f>
        <v/>
      </c>
    </row>
    <row r="442">
      <c r="A442" s="4" t="n"/>
      <c r="B442" s="5" t="n"/>
      <c r="C442" s="6" t="n"/>
      <c r="D442" s="7">
        <f>IF($B442="","",IFERROR(LOOKUP(1,0/(ISNUMBER(SEARCH(辞書!$C$3:$C$202,ASC($B442)))*(辞書!$A$3:$A$202&lt;&gt;"")),辞書!$B$3:$B$202),"未判定"))</f>
        <v/>
      </c>
      <c r="E442" s="7">
        <f>IF($B442="","",IFERROR(LOOKUP(1,0/(ISNUMBER(SEARCH(辞書!$C$3:$C$202,ASC($B442)))*(辞書!$A$3:$A$202&lt;&gt;"")),辞書!$A$3:$A$202),""))</f>
        <v/>
      </c>
      <c r="F442" s="7">
        <f>IF($B442="","",IF($D442="未判定","未判定",IF(SUMPRODUCT(ISNUMBER(SEARCH(辞書!$C$3:$C$202,ASC($B442)))*(辞書!$A$3:$A$202&lt;&gt;"")*(辞書!$B$3:$B$202&lt;&gt;$D442))&gt;0,"要確認","")))</f>
        <v/>
      </c>
      <c r="G442" s="5" t="n"/>
      <c r="H442" s="7">
        <f>IF($B442="","",IF($G442&lt;&gt;"",$G442,IF($F442="",$D442,"")))</f>
        <v/>
      </c>
    </row>
    <row r="443">
      <c r="A443" s="4" t="n"/>
      <c r="B443" s="5" t="n"/>
      <c r="C443" s="6" t="n"/>
      <c r="D443" s="7">
        <f>IF($B443="","",IFERROR(LOOKUP(1,0/(ISNUMBER(SEARCH(辞書!$C$3:$C$202,ASC($B443)))*(辞書!$A$3:$A$202&lt;&gt;"")),辞書!$B$3:$B$202),"未判定"))</f>
        <v/>
      </c>
      <c r="E443" s="7">
        <f>IF($B443="","",IFERROR(LOOKUP(1,0/(ISNUMBER(SEARCH(辞書!$C$3:$C$202,ASC($B443)))*(辞書!$A$3:$A$202&lt;&gt;"")),辞書!$A$3:$A$202),""))</f>
        <v/>
      </c>
      <c r="F443" s="7">
        <f>IF($B443="","",IF($D443="未判定","未判定",IF(SUMPRODUCT(ISNUMBER(SEARCH(辞書!$C$3:$C$202,ASC($B443)))*(辞書!$A$3:$A$202&lt;&gt;"")*(辞書!$B$3:$B$202&lt;&gt;$D443))&gt;0,"要確認","")))</f>
        <v/>
      </c>
      <c r="G443" s="5" t="n"/>
      <c r="H443" s="7">
        <f>IF($B443="","",IF($G443&lt;&gt;"",$G443,IF($F443="",$D443,"")))</f>
        <v/>
      </c>
    </row>
    <row r="444">
      <c r="A444" s="4" t="n"/>
      <c r="B444" s="5" t="n"/>
      <c r="C444" s="6" t="n"/>
      <c r="D444" s="7">
        <f>IF($B444="","",IFERROR(LOOKUP(1,0/(ISNUMBER(SEARCH(辞書!$C$3:$C$202,ASC($B444)))*(辞書!$A$3:$A$202&lt;&gt;"")),辞書!$B$3:$B$202),"未判定"))</f>
        <v/>
      </c>
      <c r="E444" s="7">
        <f>IF($B444="","",IFERROR(LOOKUP(1,0/(ISNUMBER(SEARCH(辞書!$C$3:$C$202,ASC($B444)))*(辞書!$A$3:$A$202&lt;&gt;"")),辞書!$A$3:$A$202),""))</f>
        <v/>
      </c>
      <c r="F444" s="7">
        <f>IF($B444="","",IF($D444="未判定","未判定",IF(SUMPRODUCT(ISNUMBER(SEARCH(辞書!$C$3:$C$202,ASC($B444)))*(辞書!$A$3:$A$202&lt;&gt;"")*(辞書!$B$3:$B$202&lt;&gt;$D444))&gt;0,"要確認","")))</f>
        <v/>
      </c>
      <c r="G444" s="5" t="n"/>
      <c r="H444" s="7">
        <f>IF($B444="","",IF($G444&lt;&gt;"",$G444,IF($F444="",$D444,"")))</f>
        <v/>
      </c>
    </row>
    <row r="445">
      <c r="A445" s="4" t="n"/>
      <c r="B445" s="5" t="n"/>
      <c r="C445" s="6" t="n"/>
      <c r="D445" s="7">
        <f>IF($B445="","",IFERROR(LOOKUP(1,0/(ISNUMBER(SEARCH(辞書!$C$3:$C$202,ASC($B445)))*(辞書!$A$3:$A$202&lt;&gt;"")),辞書!$B$3:$B$202),"未判定"))</f>
        <v/>
      </c>
      <c r="E445" s="7">
        <f>IF($B445="","",IFERROR(LOOKUP(1,0/(ISNUMBER(SEARCH(辞書!$C$3:$C$202,ASC($B445)))*(辞書!$A$3:$A$202&lt;&gt;"")),辞書!$A$3:$A$202),""))</f>
        <v/>
      </c>
      <c r="F445" s="7">
        <f>IF($B445="","",IF($D445="未判定","未判定",IF(SUMPRODUCT(ISNUMBER(SEARCH(辞書!$C$3:$C$202,ASC($B445)))*(辞書!$A$3:$A$202&lt;&gt;"")*(辞書!$B$3:$B$202&lt;&gt;$D445))&gt;0,"要確認","")))</f>
        <v/>
      </c>
      <c r="G445" s="5" t="n"/>
      <c r="H445" s="7">
        <f>IF($B445="","",IF($G445&lt;&gt;"",$G445,IF($F445="",$D445,"")))</f>
        <v/>
      </c>
    </row>
    <row r="446">
      <c r="A446" s="4" t="n"/>
      <c r="B446" s="5" t="n"/>
      <c r="C446" s="6" t="n"/>
      <c r="D446" s="7">
        <f>IF($B446="","",IFERROR(LOOKUP(1,0/(ISNUMBER(SEARCH(辞書!$C$3:$C$202,ASC($B446)))*(辞書!$A$3:$A$202&lt;&gt;"")),辞書!$B$3:$B$202),"未判定"))</f>
        <v/>
      </c>
      <c r="E446" s="7">
        <f>IF($B446="","",IFERROR(LOOKUP(1,0/(ISNUMBER(SEARCH(辞書!$C$3:$C$202,ASC($B446)))*(辞書!$A$3:$A$202&lt;&gt;"")),辞書!$A$3:$A$202),""))</f>
        <v/>
      </c>
      <c r="F446" s="7">
        <f>IF($B446="","",IF($D446="未判定","未判定",IF(SUMPRODUCT(ISNUMBER(SEARCH(辞書!$C$3:$C$202,ASC($B446)))*(辞書!$A$3:$A$202&lt;&gt;"")*(辞書!$B$3:$B$202&lt;&gt;$D446))&gt;0,"要確認","")))</f>
        <v/>
      </c>
      <c r="G446" s="5" t="n"/>
      <c r="H446" s="7">
        <f>IF($B446="","",IF($G446&lt;&gt;"",$G446,IF($F446="",$D446,"")))</f>
        <v/>
      </c>
    </row>
    <row r="447">
      <c r="A447" s="4" t="n"/>
      <c r="B447" s="5" t="n"/>
      <c r="C447" s="6" t="n"/>
      <c r="D447" s="7">
        <f>IF($B447="","",IFERROR(LOOKUP(1,0/(ISNUMBER(SEARCH(辞書!$C$3:$C$202,ASC($B447)))*(辞書!$A$3:$A$202&lt;&gt;"")),辞書!$B$3:$B$202),"未判定"))</f>
        <v/>
      </c>
      <c r="E447" s="7">
        <f>IF($B447="","",IFERROR(LOOKUP(1,0/(ISNUMBER(SEARCH(辞書!$C$3:$C$202,ASC($B447)))*(辞書!$A$3:$A$202&lt;&gt;"")),辞書!$A$3:$A$202),""))</f>
        <v/>
      </c>
      <c r="F447" s="7">
        <f>IF($B447="","",IF($D447="未判定","未判定",IF(SUMPRODUCT(ISNUMBER(SEARCH(辞書!$C$3:$C$202,ASC($B447)))*(辞書!$A$3:$A$202&lt;&gt;"")*(辞書!$B$3:$B$202&lt;&gt;$D447))&gt;0,"要確認","")))</f>
        <v/>
      </c>
      <c r="G447" s="5" t="n"/>
      <c r="H447" s="7">
        <f>IF($B447="","",IF($G447&lt;&gt;"",$G447,IF($F447="",$D447,"")))</f>
        <v/>
      </c>
    </row>
    <row r="448">
      <c r="A448" s="4" t="n"/>
      <c r="B448" s="5" t="n"/>
      <c r="C448" s="6" t="n"/>
      <c r="D448" s="7">
        <f>IF($B448="","",IFERROR(LOOKUP(1,0/(ISNUMBER(SEARCH(辞書!$C$3:$C$202,ASC($B448)))*(辞書!$A$3:$A$202&lt;&gt;"")),辞書!$B$3:$B$202),"未判定"))</f>
        <v/>
      </c>
      <c r="E448" s="7">
        <f>IF($B448="","",IFERROR(LOOKUP(1,0/(ISNUMBER(SEARCH(辞書!$C$3:$C$202,ASC($B448)))*(辞書!$A$3:$A$202&lt;&gt;"")),辞書!$A$3:$A$202),""))</f>
        <v/>
      </c>
      <c r="F448" s="7">
        <f>IF($B448="","",IF($D448="未判定","未判定",IF(SUMPRODUCT(ISNUMBER(SEARCH(辞書!$C$3:$C$202,ASC($B448)))*(辞書!$A$3:$A$202&lt;&gt;"")*(辞書!$B$3:$B$202&lt;&gt;$D448))&gt;0,"要確認","")))</f>
        <v/>
      </c>
      <c r="G448" s="5" t="n"/>
      <c r="H448" s="7">
        <f>IF($B448="","",IF($G448&lt;&gt;"",$G448,IF($F448="",$D448,"")))</f>
        <v/>
      </c>
    </row>
    <row r="449">
      <c r="A449" s="4" t="n"/>
      <c r="B449" s="5" t="n"/>
      <c r="C449" s="6" t="n"/>
      <c r="D449" s="7">
        <f>IF($B449="","",IFERROR(LOOKUP(1,0/(ISNUMBER(SEARCH(辞書!$C$3:$C$202,ASC($B449)))*(辞書!$A$3:$A$202&lt;&gt;"")),辞書!$B$3:$B$202),"未判定"))</f>
        <v/>
      </c>
      <c r="E449" s="7">
        <f>IF($B449="","",IFERROR(LOOKUP(1,0/(ISNUMBER(SEARCH(辞書!$C$3:$C$202,ASC($B449)))*(辞書!$A$3:$A$202&lt;&gt;"")),辞書!$A$3:$A$202),""))</f>
        <v/>
      </c>
      <c r="F449" s="7">
        <f>IF($B449="","",IF($D449="未判定","未判定",IF(SUMPRODUCT(ISNUMBER(SEARCH(辞書!$C$3:$C$202,ASC($B449)))*(辞書!$A$3:$A$202&lt;&gt;"")*(辞書!$B$3:$B$202&lt;&gt;$D449))&gt;0,"要確認","")))</f>
        <v/>
      </c>
      <c r="G449" s="5" t="n"/>
      <c r="H449" s="7">
        <f>IF($B449="","",IF($G449&lt;&gt;"",$G449,IF($F449="",$D449,"")))</f>
        <v/>
      </c>
    </row>
    <row r="450">
      <c r="A450" s="4" t="n"/>
      <c r="B450" s="5" t="n"/>
      <c r="C450" s="6" t="n"/>
      <c r="D450" s="7">
        <f>IF($B450="","",IFERROR(LOOKUP(1,0/(ISNUMBER(SEARCH(辞書!$C$3:$C$202,ASC($B450)))*(辞書!$A$3:$A$202&lt;&gt;"")),辞書!$B$3:$B$202),"未判定"))</f>
        <v/>
      </c>
      <c r="E450" s="7">
        <f>IF($B450="","",IFERROR(LOOKUP(1,0/(ISNUMBER(SEARCH(辞書!$C$3:$C$202,ASC($B450)))*(辞書!$A$3:$A$202&lt;&gt;"")),辞書!$A$3:$A$202),""))</f>
        <v/>
      </c>
      <c r="F450" s="7">
        <f>IF($B450="","",IF($D450="未判定","未判定",IF(SUMPRODUCT(ISNUMBER(SEARCH(辞書!$C$3:$C$202,ASC($B450)))*(辞書!$A$3:$A$202&lt;&gt;"")*(辞書!$B$3:$B$202&lt;&gt;$D450))&gt;0,"要確認","")))</f>
        <v/>
      </c>
      <c r="G450" s="5" t="n"/>
      <c r="H450" s="7">
        <f>IF($B450="","",IF($G450&lt;&gt;"",$G450,IF($F450="",$D450,"")))</f>
        <v/>
      </c>
    </row>
    <row r="451">
      <c r="A451" s="4" t="n"/>
      <c r="B451" s="5" t="n"/>
      <c r="C451" s="6" t="n"/>
      <c r="D451" s="7">
        <f>IF($B451="","",IFERROR(LOOKUP(1,0/(ISNUMBER(SEARCH(辞書!$C$3:$C$202,ASC($B451)))*(辞書!$A$3:$A$202&lt;&gt;"")),辞書!$B$3:$B$202),"未判定"))</f>
        <v/>
      </c>
      <c r="E451" s="7">
        <f>IF($B451="","",IFERROR(LOOKUP(1,0/(ISNUMBER(SEARCH(辞書!$C$3:$C$202,ASC($B451)))*(辞書!$A$3:$A$202&lt;&gt;"")),辞書!$A$3:$A$202),""))</f>
        <v/>
      </c>
      <c r="F451" s="7">
        <f>IF($B451="","",IF($D451="未判定","未判定",IF(SUMPRODUCT(ISNUMBER(SEARCH(辞書!$C$3:$C$202,ASC($B451)))*(辞書!$A$3:$A$202&lt;&gt;"")*(辞書!$B$3:$B$202&lt;&gt;$D451))&gt;0,"要確認","")))</f>
        <v/>
      </c>
      <c r="G451" s="5" t="n"/>
      <c r="H451" s="7">
        <f>IF($B451="","",IF($G451&lt;&gt;"",$G451,IF($F451="",$D451,"")))</f>
        <v/>
      </c>
    </row>
    <row r="452">
      <c r="A452" s="4" t="n"/>
      <c r="B452" s="5" t="n"/>
      <c r="C452" s="6" t="n"/>
      <c r="D452" s="7">
        <f>IF($B452="","",IFERROR(LOOKUP(1,0/(ISNUMBER(SEARCH(辞書!$C$3:$C$202,ASC($B452)))*(辞書!$A$3:$A$202&lt;&gt;"")),辞書!$B$3:$B$202),"未判定"))</f>
        <v/>
      </c>
      <c r="E452" s="7">
        <f>IF($B452="","",IFERROR(LOOKUP(1,0/(ISNUMBER(SEARCH(辞書!$C$3:$C$202,ASC($B452)))*(辞書!$A$3:$A$202&lt;&gt;"")),辞書!$A$3:$A$202),""))</f>
        <v/>
      </c>
      <c r="F452" s="7">
        <f>IF($B452="","",IF($D452="未判定","未判定",IF(SUMPRODUCT(ISNUMBER(SEARCH(辞書!$C$3:$C$202,ASC($B452)))*(辞書!$A$3:$A$202&lt;&gt;"")*(辞書!$B$3:$B$202&lt;&gt;$D452))&gt;0,"要確認","")))</f>
        <v/>
      </c>
      <c r="G452" s="5" t="n"/>
      <c r="H452" s="7">
        <f>IF($B452="","",IF($G452&lt;&gt;"",$G452,IF($F452="",$D452,"")))</f>
        <v/>
      </c>
    </row>
    <row r="453">
      <c r="A453" s="4" t="n"/>
      <c r="B453" s="5" t="n"/>
      <c r="C453" s="6" t="n"/>
      <c r="D453" s="7">
        <f>IF($B453="","",IFERROR(LOOKUP(1,0/(ISNUMBER(SEARCH(辞書!$C$3:$C$202,ASC($B453)))*(辞書!$A$3:$A$202&lt;&gt;"")),辞書!$B$3:$B$202),"未判定"))</f>
        <v/>
      </c>
      <c r="E453" s="7">
        <f>IF($B453="","",IFERROR(LOOKUP(1,0/(ISNUMBER(SEARCH(辞書!$C$3:$C$202,ASC($B453)))*(辞書!$A$3:$A$202&lt;&gt;"")),辞書!$A$3:$A$202),""))</f>
        <v/>
      </c>
      <c r="F453" s="7">
        <f>IF($B453="","",IF($D453="未判定","未判定",IF(SUMPRODUCT(ISNUMBER(SEARCH(辞書!$C$3:$C$202,ASC($B453)))*(辞書!$A$3:$A$202&lt;&gt;"")*(辞書!$B$3:$B$202&lt;&gt;$D453))&gt;0,"要確認","")))</f>
        <v/>
      </c>
      <c r="G453" s="5" t="n"/>
      <c r="H453" s="7">
        <f>IF($B453="","",IF($G453&lt;&gt;"",$G453,IF($F453="",$D453,"")))</f>
        <v/>
      </c>
    </row>
    <row r="454">
      <c r="A454" s="4" t="n"/>
      <c r="B454" s="5" t="n"/>
      <c r="C454" s="6" t="n"/>
      <c r="D454" s="7">
        <f>IF($B454="","",IFERROR(LOOKUP(1,0/(ISNUMBER(SEARCH(辞書!$C$3:$C$202,ASC($B454)))*(辞書!$A$3:$A$202&lt;&gt;"")),辞書!$B$3:$B$202),"未判定"))</f>
        <v/>
      </c>
      <c r="E454" s="7">
        <f>IF($B454="","",IFERROR(LOOKUP(1,0/(ISNUMBER(SEARCH(辞書!$C$3:$C$202,ASC($B454)))*(辞書!$A$3:$A$202&lt;&gt;"")),辞書!$A$3:$A$202),""))</f>
        <v/>
      </c>
      <c r="F454" s="7">
        <f>IF($B454="","",IF($D454="未判定","未判定",IF(SUMPRODUCT(ISNUMBER(SEARCH(辞書!$C$3:$C$202,ASC($B454)))*(辞書!$A$3:$A$202&lt;&gt;"")*(辞書!$B$3:$B$202&lt;&gt;$D454))&gt;0,"要確認","")))</f>
        <v/>
      </c>
      <c r="G454" s="5" t="n"/>
      <c r="H454" s="7">
        <f>IF($B454="","",IF($G454&lt;&gt;"",$G454,IF($F454="",$D454,"")))</f>
        <v/>
      </c>
    </row>
    <row r="455">
      <c r="A455" s="4" t="n"/>
      <c r="B455" s="5" t="n"/>
      <c r="C455" s="6" t="n"/>
      <c r="D455" s="7">
        <f>IF($B455="","",IFERROR(LOOKUP(1,0/(ISNUMBER(SEARCH(辞書!$C$3:$C$202,ASC($B455)))*(辞書!$A$3:$A$202&lt;&gt;"")),辞書!$B$3:$B$202),"未判定"))</f>
        <v/>
      </c>
      <c r="E455" s="7">
        <f>IF($B455="","",IFERROR(LOOKUP(1,0/(ISNUMBER(SEARCH(辞書!$C$3:$C$202,ASC($B455)))*(辞書!$A$3:$A$202&lt;&gt;"")),辞書!$A$3:$A$202),""))</f>
        <v/>
      </c>
      <c r="F455" s="7">
        <f>IF($B455="","",IF($D455="未判定","未判定",IF(SUMPRODUCT(ISNUMBER(SEARCH(辞書!$C$3:$C$202,ASC($B455)))*(辞書!$A$3:$A$202&lt;&gt;"")*(辞書!$B$3:$B$202&lt;&gt;$D455))&gt;0,"要確認","")))</f>
        <v/>
      </c>
      <c r="G455" s="5" t="n"/>
      <c r="H455" s="7">
        <f>IF($B455="","",IF($G455&lt;&gt;"",$G455,IF($F455="",$D455,"")))</f>
        <v/>
      </c>
    </row>
    <row r="456">
      <c r="A456" s="4" t="n"/>
      <c r="B456" s="5" t="n"/>
      <c r="C456" s="6" t="n"/>
      <c r="D456" s="7">
        <f>IF($B456="","",IFERROR(LOOKUP(1,0/(ISNUMBER(SEARCH(辞書!$C$3:$C$202,ASC($B456)))*(辞書!$A$3:$A$202&lt;&gt;"")),辞書!$B$3:$B$202),"未判定"))</f>
        <v/>
      </c>
      <c r="E456" s="7">
        <f>IF($B456="","",IFERROR(LOOKUP(1,0/(ISNUMBER(SEARCH(辞書!$C$3:$C$202,ASC($B456)))*(辞書!$A$3:$A$202&lt;&gt;"")),辞書!$A$3:$A$202),""))</f>
        <v/>
      </c>
      <c r="F456" s="7">
        <f>IF($B456="","",IF($D456="未判定","未判定",IF(SUMPRODUCT(ISNUMBER(SEARCH(辞書!$C$3:$C$202,ASC($B456)))*(辞書!$A$3:$A$202&lt;&gt;"")*(辞書!$B$3:$B$202&lt;&gt;$D456))&gt;0,"要確認","")))</f>
        <v/>
      </c>
      <c r="G456" s="5" t="n"/>
      <c r="H456" s="7">
        <f>IF($B456="","",IF($G456&lt;&gt;"",$G456,IF($F456="",$D456,"")))</f>
        <v/>
      </c>
    </row>
    <row r="457">
      <c r="A457" s="4" t="n"/>
      <c r="B457" s="5" t="n"/>
      <c r="C457" s="6" t="n"/>
      <c r="D457" s="7">
        <f>IF($B457="","",IFERROR(LOOKUP(1,0/(ISNUMBER(SEARCH(辞書!$C$3:$C$202,ASC($B457)))*(辞書!$A$3:$A$202&lt;&gt;"")),辞書!$B$3:$B$202),"未判定"))</f>
        <v/>
      </c>
      <c r="E457" s="7">
        <f>IF($B457="","",IFERROR(LOOKUP(1,0/(ISNUMBER(SEARCH(辞書!$C$3:$C$202,ASC($B457)))*(辞書!$A$3:$A$202&lt;&gt;"")),辞書!$A$3:$A$202),""))</f>
        <v/>
      </c>
      <c r="F457" s="7">
        <f>IF($B457="","",IF($D457="未判定","未判定",IF(SUMPRODUCT(ISNUMBER(SEARCH(辞書!$C$3:$C$202,ASC($B457)))*(辞書!$A$3:$A$202&lt;&gt;"")*(辞書!$B$3:$B$202&lt;&gt;$D457))&gt;0,"要確認","")))</f>
        <v/>
      </c>
      <c r="G457" s="5" t="n"/>
      <c r="H457" s="7">
        <f>IF($B457="","",IF($G457&lt;&gt;"",$G457,IF($F457="",$D457,"")))</f>
        <v/>
      </c>
    </row>
    <row r="458">
      <c r="A458" s="4" t="n"/>
      <c r="B458" s="5" t="n"/>
      <c r="C458" s="6" t="n"/>
      <c r="D458" s="7">
        <f>IF($B458="","",IFERROR(LOOKUP(1,0/(ISNUMBER(SEARCH(辞書!$C$3:$C$202,ASC($B458)))*(辞書!$A$3:$A$202&lt;&gt;"")),辞書!$B$3:$B$202),"未判定"))</f>
        <v/>
      </c>
      <c r="E458" s="7">
        <f>IF($B458="","",IFERROR(LOOKUP(1,0/(ISNUMBER(SEARCH(辞書!$C$3:$C$202,ASC($B458)))*(辞書!$A$3:$A$202&lt;&gt;"")),辞書!$A$3:$A$202),""))</f>
        <v/>
      </c>
      <c r="F458" s="7">
        <f>IF($B458="","",IF($D458="未判定","未判定",IF(SUMPRODUCT(ISNUMBER(SEARCH(辞書!$C$3:$C$202,ASC($B458)))*(辞書!$A$3:$A$202&lt;&gt;"")*(辞書!$B$3:$B$202&lt;&gt;$D458))&gt;0,"要確認","")))</f>
        <v/>
      </c>
      <c r="G458" s="5" t="n"/>
      <c r="H458" s="7">
        <f>IF($B458="","",IF($G458&lt;&gt;"",$G458,IF($F458="",$D458,"")))</f>
        <v/>
      </c>
    </row>
    <row r="459">
      <c r="A459" s="4" t="n"/>
      <c r="B459" s="5" t="n"/>
      <c r="C459" s="6" t="n"/>
      <c r="D459" s="7">
        <f>IF($B459="","",IFERROR(LOOKUP(1,0/(ISNUMBER(SEARCH(辞書!$C$3:$C$202,ASC($B459)))*(辞書!$A$3:$A$202&lt;&gt;"")),辞書!$B$3:$B$202),"未判定"))</f>
        <v/>
      </c>
      <c r="E459" s="7">
        <f>IF($B459="","",IFERROR(LOOKUP(1,0/(ISNUMBER(SEARCH(辞書!$C$3:$C$202,ASC($B459)))*(辞書!$A$3:$A$202&lt;&gt;"")),辞書!$A$3:$A$202),""))</f>
        <v/>
      </c>
      <c r="F459" s="7">
        <f>IF($B459="","",IF($D459="未判定","未判定",IF(SUMPRODUCT(ISNUMBER(SEARCH(辞書!$C$3:$C$202,ASC($B459)))*(辞書!$A$3:$A$202&lt;&gt;"")*(辞書!$B$3:$B$202&lt;&gt;$D459))&gt;0,"要確認","")))</f>
        <v/>
      </c>
      <c r="G459" s="5" t="n"/>
      <c r="H459" s="7">
        <f>IF($B459="","",IF($G459&lt;&gt;"",$G459,IF($F459="",$D459,"")))</f>
        <v/>
      </c>
    </row>
    <row r="460">
      <c r="A460" s="4" t="n"/>
      <c r="B460" s="5" t="n"/>
      <c r="C460" s="6" t="n"/>
      <c r="D460" s="7">
        <f>IF($B460="","",IFERROR(LOOKUP(1,0/(ISNUMBER(SEARCH(辞書!$C$3:$C$202,ASC($B460)))*(辞書!$A$3:$A$202&lt;&gt;"")),辞書!$B$3:$B$202),"未判定"))</f>
        <v/>
      </c>
      <c r="E460" s="7">
        <f>IF($B460="","",IFERROR(LOOKUP(1,0/(ISNUMBER(SEARCH(辞書!$C$3:$C$202,ASC($B460)))*(辞書!$A$3:$A$202&lt;&gt;"")),辞書!$A$3:$A$202),""))</f>
        <v/>
      </c>
      <c r="F460" s="7">
        <f>IF($B460="","",IF($D460="未判定","未判定",IF(SUMPRODUCT(ISNUMBER(SEARCH(辞書!$C$3:$C$202,ASC($B460)))*(辞書!$A$3:$A$202&lt;&gt;"")*(辞書!$B$3:$B$202&lt;&gt;$D460))&gt;0,"要確認","")))</f>
        <v/>
      </c>
      <c r="G460" s="5" t="n"/>
      <c r="H460" s="7">
        <f>IF($B460="","",IF($G460&lt;&gt;"",$G460,IF($F460="",$D460,"")))</f>
        <v/>
      </c>
    </row>
    <row r="461">
      <c r="A461" s="4" t="n"/>
      <c r="B461" s="5" t="n"/>
      <c r="C461" s="6" t="n"/>
      <c r="D461" s="7">
        <f>IF($B461="","",IFERROR(LOOKUP(1,0/(ISNUMBER(SEARCH(辞書!$C$3:$C$202,ASC($B461)))*(辞書!$A$3:$A$202&lt;&gt;"")),辞書!$B$3:$B$202),"未判定"))</f>
        <v/>
      </c>
      <c r="E461" s="7">
        <f>IF($B461="","",IFERROR(LOOKUP(1,0/(ISNUMBER(SEARCH(辞書!$C$3:$C$202,ASC($B461)))*(辞書!$A$3:$A$202&lt;&gt;"")),辞書!$A$3:$A$202),""))</f>
        <v/>
      </c>
      <c r="F461" s="7">
        <f>IF($B461="","",IF($D461="未判定","未判定",IF(SUMPRODUCT(ISNUMBER(SEARCH(辞書!$C$3:$C$202,ASC($B461)))*(辞書!$A$3:$A$202&lt;&gt;"")*(辞書!$B$3:$B$202&lt;&gt;$D461))&gt;0,"要確認","")))</f>
        <v/>
      </c>
      <c r="G461" s="5" t="n"/>
      <c r="H461" s="7">
        <f>IF($B461="","",IF($G461&lt;&gt;"",$G461,IF($F461="",$D461,"")))</f>
        <v/>
      </c>
    </row>
    <row r="462">
      <c r="A462" s="4" t="n"/>
      <c r="B462" s="5" t="n"/>
      <c r="C462" s="6" t="n"/>
      <c r="D462" s="7">
        <f>IF($B462="","",IFERROR(LOOKUP(1,0/(ISNUMBER(SEARCH(辞書!$C$3:$C$202,ASC($B462)))*(辞書!$A$3:$A$202&lt;&gt;"")),辞書!$B$3:$B$202),"未判定"))</f>
        <v/>
      </c>
      <c r="E462" s="7">
        <f>IF($B462="","",IFERROR(LOOKUP(1,0/(ISNUMBER(SEARCH(辞書!$C$3:$C$202,ASC($B462)))*(辞書!$A$3:$A$202&lt;&gt;"")),辞書!$A$3:$A$202),""))</f>
        <v/>
      </c>
      <c r="F462" s="7">
        <f>IF($B462="","",IF($D462="未判定","未判定",IF(SUMPRODUCT(ISNUMBER(SEARCH(辞書!$C$3:$C$202,ASC($B462)))*(辞書!$A$3:$A$202&lt;&gt;"")*(辞書!$B$3:$B$202&lt;&gt;$D462))&gt;0,"要確認","")))</f>
        <v/>
      </c>
      <c r="G462" s="5" t="n"/>
      <c r="H462" s="7">
        <f>IF($B462="","",IF($G462&lt;&gt;"",$G462,IF($F462="",$D462,"")))</f>
        <v/>
      </c>
    </row>
    <row r="463">
      <c r="A463" s="4" t="n"/>
      <c r="B463" s="5" t="n"/>
      <c r="C463" s="6" t="n"/>
      <c r="D463" s="7">
        <f>IF($B463="","",IFERROR(LOOKUP(1,0/(ISNUMBER(SEARCH(辞書!$C$3:$C$202,ASC($B463)))*(辞書!$A$3:$A$202&lt;&gt;"")),辞書!$B$3:$B$202),"未判定"))</f>
        <v/>
      </c>
      <c r="E463" s="7">
        <f>IF($B463="","",IFERROR(LOOKUP(1,0/(ISNUMBER(SEARCH(辞書!$C$3:$C$202,ASC($B463)))*(辞書!$A$3:$A$202&lt;&gt;"")),辞書!$A$3:$A$202),""))</f>
        <v/>
      </c>
      <c r="F463" s="7">
        <f>IF($B463="","",IF($D463="未判定","未判定",IF(SUMPRODUCT(ISNUMBER(SEARCH(辞書!$C$3:$C$202,ASC($B463)))*(辞書!$A$3:$A$202&lt;&gt;"")*(辞書!$B$3:$B$202&lt;&gt;$D463))&gt;0,"要確認","")))</f>
        <v/>
      </c>
      <c r="G463" s="5" t="n"/>
      <c r="H463" s="7">
        <f>IF($B463="","",IF($G463&lt;&gt;"",$G463,IF($F463="",$D463,"")))</f>
        <v/>
      </c>
    </row>
    <row r="464">
      <c r="A464" s="4" t="n"/>
      <c r="B464" s="5" t="n"/>
      <c r="C464" s="6" t="n"/>
      <c r="D464" s="7">
        <f>IF($B464="","",IFERROR(LOOKUP(1,0/(ISNUMBER(SEARCH(辞書!$C$3:$C$202,ASC($B464)))*(辞書!$A$3:$A$202&lt;&gt;"")),辞書!$B$3:$B$202),"未判定"))</f>
        <v/>
      </c>
      <c r="E464" s="7">
        <f>IF($B464="","",IFERROR(LOOKUP(1,0/(ISNUMBER(SEARCH(辞書!$C$3:$C$202,ASC($B464)))*(辞書!$A$3:$A$202&lt;&gt;"")),辞書!$A$3:$A$202),""))</f>
        <v/>
      </c>
      <c r="F464" s="7">
        <f>IF($B464="","",IF($D464="未判定","未判定",IF(SUMPRODUCT(ISNUMBER(SEARCH(辞書!$C$3:$C$202,ASC($B464)))*(辞書!$A$3:$A$202&lt;&gt;"")*(辞書!$B$3:$B$202&lt;&gt;$D464))&gt;0,"要確認","")))</f>
        <v/>
      </c>
      <c r="G464" s="5" t="n"/>
      <c r="H464" s="7">
        <f>IF($B464="","",IF($G464&lt;&gt;"",$G464,IF($F464="",$D464,"")))</f>
        <v/>
      </c>
    </row>
    <row r="465">
      <c r="A465" s="4" t="n"/>
      <c r="B465" s="5" t="n"/>
      <c r="C465" s="6" t="n"/>
      <c r="D465" s="7">
        <f>IF($B465="","",IFERROR(LOOKUP(1,0/(ISNUMBER(SEARCH(辞書!$C$3:$C$202,ASC($B465)))*(辞書!$A$3:$A$202&lt;&gt;"")),辞書!$B$3:$B$202),"未判定"))</f>
        <v/>
      </c>
      <c r="E465" s="7">
        <f>IF($B465="","",IFERROR(LOOKUP(1,0/(ISNUMBER(SEARCH(辞書!$C$3:$C$202,ASC($B465)))*(辞書!$A$3:$A$202&lt;&gt;"")),辞書!$A$3:$A$202),""))</f>
        <v/>
      </c>
      <c r="F465" s="7">
        <f>IF($B465="","",IF($D465="未判定","未判定",IF(SUMPRODUCT(ISNUMBER(SEARCH(辞書!$C$3:$C$202,ASC($B465)))*(辞書!$A$3:$A$202&lt;&gt;"")*(辞書!$B$3:$B$202&lt;&gt;$D465))&gt;0,"要確認","")))</f>
        <v/>
      </c>
      <c r="G465" s="5" t="n"/>
      <c r="H465" s="7">
        <f>IF($B465="","",IF($G465&lt;&gt;"",$G465,IF($F465="",$D465,"")))</f>
        <v/>
      </c>
    </row>
    <row r="466">
      <c r="A466" s="4" t="n"/>
      <c r="B466" s="5" t="n"/>
      <c r="C466" s="6" t="n"/>
      <c r="D466" s="7">
        <f>IF($B466="","",IFERROR(LOOKUP(1,0/(ISNUMBER(SEARCH(辞書!$C$3:$C$202,ASC($B466)))*(辞書!$A$3:$A$202&lt;&gt;"")),辞書!$B$3:$B$202),"未判定"))</f>
        <v/>
      </c>
      <c r="E466" s="7">
        <f>IF($B466="","",IFERROR(LOOKUP(1,0/(ISNUMBER(SEARCH(辞書!$C$3:$C$202,ASC($B466)))*(辞書!$A$3:$A$202&lt;&gt;"")),辞書!$A$3:$A$202),""))</f>
        <v/>
      </c>
      <c r="F466" s="7">
        <f>IF($B466="","",IF($D466="未判定","未判定",IF(SUMPRODUCT(ISNUMBER(SEARCH(辞書!$C$3:$C$202,ASC($B466)))*(辞書!$A$3:$A$202&lt;&gt;"")*(辞書!$B$3:$B$202&lt;&gt;$D466))&gt;0,"要確認","")))</f>
        <v/>
      </c>
      <c r="G466" s="5" t="n"/>
      <c r="H466" s="7">
        <f>IF($B466="","",IF($G466&lt;&gt;"",$G466,IF($F466="",$D466,"")))</f>
        <v/>
      </c>
    </row>
    <row r="467">
      <c r="A467" s="4" t="n"/>
      <c r="B467" s="5" t="n"/>
      <c r="C467" s="6" t="n"/>
      <c r="D467" s="7">
        <f>IF($B467="","",IFERROR(LOOKUP(1,0/(ISNUMBER(SEARCH(辞書!$C$3:$C$202,ASC($B467)))*(辞書!$A$3:$A$202&lt;&gt;"")),辞書!$B$3:$B$202),"未判定"))</f>
        <v/>
      </c>
      <c r="E467" s="7">
        <f>IF($B467="","",IFERROR(LOOKUP(1,0/(ISNUMBER(SEARCH(辞書!$C$3:$C$202,ASC($B467)))*(辞書!$A$3:$A$202&lt;&gt;"")),辞書!$A$3:$A$202),""))</f>
        <v/>
      </c>
      <c r="F467" s="7">
        <f>IF($B467="","",IF($D467="未判定","未判定",IF(SUMPRODUCT(ISNUMBER(SEARCH(辞書!$C$3:$C$202,ASC($B467)))*(辞書!$A$3:$A$202&lt;&gt;"")*(辞書!$B$3:$B$202&lt;&gt;$D467))&gt;0,"要確認","")))</f>
        <v/>
      </c>
      <c r="G467" s="5" t="n"/>
      <c r="H467" s="7">
        <f>IF($B467="","",IF($G467&lt;&gt;"",$G467,IF($F467="",$D467,"")))</f>
        <v/>
      </c>
    </row>
    <row r="468">
      <c r="A468" s="4" t="n"/>
      <c r="B468" s="5" t="n"/>
      <c r="C468" s="6" t="n"/>
      <c r="D468" s="7">
        <f>IF($B468="","",IFERROR(LOOKUP(1,0/(ISNUMBER(SEARCH(辞書!$C$3:$C$202,ASC($B468)))*(辞書!$A$3:$A$202&lt;&gt;"")),辞書!$B$3:$B$202),"未判定"))</f>
        <v/>
      </c>
      <c r="E468" s="7">
        <f>IF($B468="","",IFERROR(LOOKUP(1,0/(ISNUMBER(SEARCH(辞書!$C$3:$C$202,ASC($B468)))*(辞書!$A$3:$A$202&lt;&gt;"")),辞書!$A$3:$A$202),""))</f>
        <v/>
      </c>
      <c r="F468" s="7">
        <f>IF($B468="","",IF($D468="未判定","未判定",IF(SUMPRODUCT(ISNUMBER(SEARCH(辞書!$C$3:$C$202,ASC($B468)))*(辞書!$A$3:$A$202&lt;&gt;"")*(辞書!$B$3:$B$202&lt;&gt;$D468))&gt;0,"要確認","")))</f>
        <v/>
      </c>
      <c r="G468" s="5" t="n"/>
      <c r="H468" s="7">
        <f>IF($B468="","",IF($G468&lt;&gt;"",$G468,IF($F468="",$D468,"")))</f>
        <v/>
      </c>
    </row>
    <row r="469">
      <c r="A469" s="4" t="n"/>
      <c r="B469" s="5" t="n"/>
      <c r="C469" s="6" t="n"/>
      <c r="D469" s="7">
        <f>IF($B469="","",IFERROR(LOOKUP(1,0/(ISNUMBER(SEARCH(辞書!$C$3:$C$202,ASC($B469)))*(辞書!$A$3:$A$202&lt;&gt;"")),辞書!$B$3:$B$202),"未判定"))</f>
        <v/>
      </c>
      <c r="E469" s="7">
        <f>IF($B469="","",IFERROR(LOOKUP(1,0/(ISNUMBER(SEARCH(辞書!$C$3:$C$202,ASC($B469)))*(辞書!$A$3:$A$202&lt;&gt;"")),辞書!$A$3:$A$202),""))</f>
        <v/>
      </c>
      <c r="F469" s="7">
        <f>IF($B469="","",IF($D469="未判定","未判定",IF(SUMPRODUCT(ISNUMBER(SEARCH(辞書!$C$3:$C$202,ASC($B469)))*(辞書!$A$3:$A$202&lt;&gt;"")*(辞書!$B$3:$B$202&lt;&gt;$D469))&gt;0,"要確認","")))</f>
        <v/>
      </c>
      <c r="G469" s="5" t="n"/>
      <c r="H469" s="7">
        <f>IF($B469="","",IF($G469&lt;&gt;"",$G469,IF($F469="",$D469,"")))</f>
        <v/>
      </c>
    </row>
    <row r="470">
      <c r="A470" s="4" t="n"/>
      <c r="B470" s="5" t="n"/>
      <c r="C470" s="6" t="n"/>
      <c r="D470" s="7">
        <f>IF($B470="","",IFERROR(LOOKUP(1,0/(ISNUMBER(SEARCH(辞書!$C$3:$C$202,ASC($B470)))*(辞書!$A$3:$A$202&lt;&gt;"")),辞書!$B$3:$B$202),"未判定"))</f>
        <v/>
      </c>
      <c r="E470" s="7">
        <f>IF($B470="","",IFERROR(LOOKUP(1,0/(ISNUMBER(SEARCH(辞書!$C$3:$C$202,ASC($B470)))*(辞書!$A$3:$A$202&lt;&gt;"")),辞書!$A$3:$A$202),""))</f>
        <v/>
      </c>
      <c r="F470" s="7">
        <f>IF($B470="","",IF($D470="未判定","未判定",IF(SUMPRODUCT(ISNUMBER(SEARCH(辞書!$C$3:$C$202,ASC($B470)))*(辞書!$A$3:$A$202&lt;&gt;"")*(辞書!$B$3:$B$202&lt;&gt;$D470))&gt;0,"要確認","")))</f>
        <v/>
      </c>
      <c r="G470" s="5" t="n"/>
      <c r="H470" s="7">
        <f>IF($B470="","",IF($G470&lt;&gt;"",$G470,IF($F470="",$D470,"")))</f>
        <v/>
      </c>
    </row>
    <row r="471">
      <c r="A471" s="4" t="n"/>
      <c r="B471" s="5" t="n"/>
      <c r="C471" s="6" t="n"/>
      <c r="D471" s="7">
        <f>IF($B471="","",IFERROR(LOOKUP(1,0/(ISNUMBER(SEARCH(辞書!$C$3:$C$202,ASC($B471)))*(辞書!$A$3:$A$202&lt;&gt;"")),辞書!$B$3:$B$202),"未判定"))</f>
        <v/>
      </c>
      <c r="E471" s="7">
        <f>IF($B471="","",IFERROR(LOOKUP(1,0/(ISNUMBER(SEARCH(辞書!$C$3:$C$202,ASC($B471)))*(辞書!$A$3:$A$202&lt;&gt;"")),辞書!$A$3:$A$202),""))</f>
        <v/>
      </c>
      <c r="F471" s="7">
        <f>IF($B471="","",IF($D471="未判定","未判定",IF(SUMPRODUCT(ISNUMBER(SEARCH(辞書!$C$3:$C$202,ASC($B471)))*(辞書!$A$3:$A$202&lt;&gt;"")*(辞書!$B$3:$B$202&lt;&gt;$D471))&gt;0,"要確認","")))</f>
        <v/>
      </c>
      <c r="G471" s="5" t="n"/>
      <c r="H471" s="7">
        <f>IF($B471="","",IF($G471&lt;&gt;"",$G471,IF($F471="",$D471,"")))</f>
        <v/>
      </c>
    </row>
    <row r="472">
      <c r="A472" s="4" t="n"/>
      <c r="B472" s="5" t="n"/>
      <c r="C472" s="6" t="n"/>
      <c r="D472" s="7">
        <f>IF($B472="","",IFERROR(LOOKUP(1,0/(ISNUMBER(SEARCH(辞書!$C$3:$C$202,ASC($B472)))*(辞書!$A$3:$A$202&lt;&gt;"")),辞書!$B$3:$B$202),"未判定"))</f>
        <v/>
      </c>
      <c r="E472" s="7">
        <f>IF($B472="","",IFERROR(LOOKUP(1,0/(ISNUMBER(SEARCH(辞書!$C$3:$C$202,ASC($B472)))*(辞書!$A$3:$A$202&lt;&gt;"")),辞書!$A$3:$A$202),""))</f>
        <v/>
      </c>
      <c r="F472" s="7">
        <f>IF($B472="","",IF($D472="未判定","未判定",IF(SUMPRODUCT(ISNUMBER(SEARCH(辞書!$C$3:$C$202,ASC($B472)))*(辞書!$A$3:$A$202&lt;&gt;"")*(辞書!$B$3:$B$202&lt;&gt;$D472))&gt;0,"要確認","")))</f>
        <v/>
      </c>
      <c r="G472" s="5" t="n"/>
      <c r="H472" s="7">
        <f>IF($B472="","",IF($G472&lt;&gt;"",$G472,IF($F472="",$D472,"")))</f>
        <v/>
      </c>
    </row>
    <row r="473">
      <c r="A473" s="4" t="n"/>
      <c r="B473" s="5" t="n"/>
      <c r="C473" s="6" t="n"/>
      <c r="D473" s="7">
        <f>IF($B473="","",IFERROR(LOOKUP(1,0/(ISNUMBER(SEARCH(辞書!$C$3:$C$202,ASC($B473)))*(辞書!$A$3:$A$202&lt;&gt;"")),辞書!$B$3:$B$202),"未判定"))</f>
        <v/>
      </c>
      <c r="E473" s="7">
        <f>IF($B473="","",IFERROR(LOOKUP(1,0/(ISNUMBER(SEARCH(辞書!$C$3:$C$202,ASC($B473)))*(辞書!$A$3:$A$202&lt;&gt;"")),辞書!$A$3:$A$202),""))</f>
        <v/>
      </c>
      <c r="F473" s="7">
        <f>IF($B473="","",IF($D473="未判定","未判定",IF(SUMPRODUCT(ISNUMBER(SEARCH(辞書!$C$3:$C$202,ASC($B473)))*(辞書!$A$3:$A$202&lt;&gt;"")*(辞書!$B$3:$B$202&lt;&gt;$D473))&gt;0,"要確認","")))</f>
        <v/>
      </c>
      <c r="G473" s="5" t="n"/>
      <c r="H473" s="7">
        <f>IF($B473="","",IF($G473&lt;&gt;"",$G473,IF($F473="",$D473,"")))</f>
        <v/>
      </c>
    </row>
    <row r="474">
      <c r="A474" s="4" t="n"/>
      <c r="B474" s="5" t="n"/>
      <c r="C474" s="6" t="n"/>
      <c r="D474" s="7">
        <f>IF($B474="","",IFERROR(LOOKUP(1,0/(ISNUMBER(SEARCH(辞書!$C$3:$C$202,ASC($B474)))*(辞書!$A$3:$A$202&lt;&gt;"")),辞書!$B$3:$B$202),"未判定"))</f>
        <v/>
      </c>
      <c r="E474" s="7">
        <f>IF($B474="","",IFERROR(LOOKUP(1,0/(ISNUMBER(SEARCH(辞書!$C$3:$C$202,ASC($B474)))*(辞書!$A$3:$A$202&lt;&gt;"")),辞書!$A$3:$A$202),""))</f>
        <v/>
      </c>
      <c r="F474" s="7">
        <f>IF($B474="","",IF($D474="未判定","未判定",IF(SUMPRODUCT(ISNUMBER(SEARCH(辞書!$C$3:$C$202,ASC($B474)))*(辞書!$A$3:$A$202&lt;&gt;"")*(辞書!$B$3:$B$202&lt;&gt;$D474))&gt;0,"要確認","")))</f>
        <v/>
      </c>
      <c r="G474" s="5" t="n"/>
      <c r="H474" s="7">
        <f>IF($B474="","",IF($G474&lt;&gt;"",$G474,IF($F474="",$D474,"")))</f>
        <v/>
      </c>
    </row>
    <row r="475">
      <c r="A475" s="4" t="n"/>
      <c r="B475" s="5" t="n"/>
      <c r="C475" s="6" t="n"/>
      <c r="D475" s="7">
        <f>IF($B475="","",IFERROR(LOOKUP(1,0/(ISNUMBER(SEARCH(辞書!$C$3:$C$202,ASC($B475)))*(辞書!$A$3:$A$202&lt;&gt;"")),辞書!$B$3:$B$202),"未判定"))</f>
        <v/>
      </c>
      <c r="E475" s="7">
        <f>IF($B475="","",IFERROR(LOOKUP(1,0/(ISNUMBER(SEARCH(辞書!$C$3:$C$202,ASC($B475)))*(辞書!$A$3:$A$202&lt;&gt;"")),辞書!$A$3:$A$202),""))</f>
        <v/>
      </c>
      <c r="F475" s="7">
        <f>IF($B475="","",IF($D475="未判定","未判定",IF(SUMPRODUCT(ISNUMBER(SEARCH(辞書!$C$3:$C$202,ASC($B475)))*(辞書!$A$3:$A$202&lt;&gt;"")*(辞書!$B$3:$B$202&lt;&gt;$D475))&gt;0,"要確認","")))</f>
        <v/>
      </c>
      <c r="G475" s="5" t="n"/>
      <c r="H475" s="7">
        <f>IF($B475="","",IF($G475&lt;&gt;"",$G475,IF($F475="",$D475,"")))</f>
        <v/>
      </c>
    </row>
    <row r="476">
      <c r="A476" s="4" t="n"/>
      <c r="B476" s="5" t="n"/>
      <c r="C476" s="6" t="n"/>
      <c r="D476" s="7">
        <f>IF($B476="","",IFERROR(LOOKUP(1,0/(ISNUMBER(SEARCH(辞書!$C$3:$C$202,ASC($B476)))*(辞書!$A$3:$A$202&lt;&gt;"")),辞書!$B$3:$B$202),"未判定"))</f>
        <v/>
      </c>
      <c r="E476" s="7">
        <f>IF($B476="","",IFERROR(LOOKUP(1,0/(ISNUMBER(SEARCH(辞書!$C$3:$C$202,ASC($B476)))*(辞書!$A$3:$A$202&lt;&gt;"")),辞書!$A$3:$A$202),""))</f>
        <v/>
      </c>
      <c r="F476" s="7">
        <f>IF($B476="","",IF($D476="未判定","未判定",IF(SUMPRODUCT(ISNUMBER(SEARCH(辞書!$C$3:$C$202,ASC($B476)))*(辞書!$A$3:$A$202&lt;&gt;"")*(辞書!$B$3:$B$202&lt;&gt;$D476))&gt;0,"要確認","")))</f>
        <v/>
      </c>
      <c r="G476" s="5" t="n"/>
      <c r="H476" s="7">
        <f>IF($B476="","",IF($G476&lt;&gt;"",$G476,IF($F476="",$D476,"")))</f>
        <v/>
      </c>
    </row>
    <row r="477">
      <c r="A477" s="4" t="n"/>
      <c r="B477" s="5" t="n"/>
      <c r="C477" s="6" t="n"/>
      <c r="D477" s="7">
        <f>IF($B477="","",IFERROR(LOOKUP(1,0/(ISNUMBER(SEARCH(辞書!$C$3:$C$202,ASC($B477)))*(辞書!$A$3:$A$202&lt;&gt;"")),辞書!$B$3:$B$202),"未判定"))</f>
        <v/>
      </c>
      <c r="E477" s="7">
        <f>IF($B477="","",IFERROR(LOOKUP(1,0/(ISNUMBER(SEARCH(辞書!$C$3:$C$202,ASC($B477)))*(辞書!$A$3:$A$202&lt;&gt;"")),辞書!$A$3:$A$202),""))</f>
        <v/>
      </c>
      <c r="F477" s="7">
        <f>IF($B477="","",IF($D477="未判定","未判定",IF(SUMPRODUCT(ISNUMBER(SEARCH(辞書!$C$3:$C$202,ASC($B477)))*(辞書!$A$3:$A$202&lt;&gt;"")*(辞書!$B$3:$B$202&lt;&gt;$D477))&gt;0,"要確認","")))</f>
        <v/>
      </c>
      <c r="G477" s="5" t="n"/>
      <c r="H477" s="7">
        <f>IF($B477="","",IF($G477&lt;&gt;"",$G477,IF($F477="",$D477,"")))</f>
        <v/>
      </c>
    </row>
    <row r="478">
      <c r="A478" s="4" t="n"/>
      <c r="B478" s="5" t="n"/>
      <c r="C478" s="6" t="n"/>
      <c r="D478" s="7">
        <f>IF($B478="","",IFERROR(LOOKUP(1,0/(ISNUMBER(SEARCH(辞書!$C$3:$C$202,ASC($B478)))*(辞書!$A$3:$A$202&lt;&gt;"")),辞書!$B$3:$B$202),"未判定"))</f>
        <v/>
      </c>
      <c r="E478" s="7">
        <f>IF($B478="","",IFERROR(LOOKUP(1,0/(ISNUMBER(SEARCH(辞書!$C$3:$C$202,ASC($B478)))*(辞書!$A$3:$A$202&lt;&gt;"")),辞書!$A$3:$A$202),""))</f>
        <v/>
      </c>
      <c r="F478" s="7">
        <f>IF($B478="","",IF($D478="未判定","未判定",IF(SUMPRODUCT(ISNUMBER(SEARCH(辞書!$C$3:$C$202,ASC($B478)))*(辞書!$A$3:$A$202&lt;&gt;"")*(辞書!$B$3:$B$202&lt;&gt;$D478))&gt;0,"要確認","")))</f>
        <v/>
      </c>
      <c r="G478" s="5" t="n"/>
      <c r="H478" s="7">
        <f>IF($B478="","",IF($G478&lt;&gt;"",$G478,IF($F478="",$D478,"")))</f>
        <v/>
      </c>
    </row>
    <row r="479">
      <c r="A479" s="4" t="n"/>
      <c r="B479" s="5" t="n"/>
      <c r="C479" s="6" t="n"/>
      <c r="D479" s="7">
        <f>IF($B479="","",IFERROR(LOOKUP(1,0/(ISNUMBER(SEARCH(辞書!$C$3:$C$202,ASC($B479)))*(辞書!$A$3:$A$202&lt;&gt;"")),辞書!$B$3:$B$202),"未判定"))</f>
        <v/>
      </c>
      <c r="E479" s="7">
        <f>IF($B479="","",IFERROR(LOOKUP(1,0/(ISNUMBER(SEARCH(辞書!$C$3:$C$202,ASC($B479)))*(辞書!$A$3:$A$202&lt;&gt;"")),辞書!$A$3:$A$202),""))</f>
        <v/>
      </c>
      <c r="F479" s="7">
        <f>IF($B479="","",IF($D479="未判定","未判定",IF(SUMPRODUCT(ISNUMBER(SEARCH(辞書!$C$3:$C$202,ASC($B479)))*(辞書!$A$3:$A$202&lt;&gt;"")*(辞書!$B$3:$B$202&lt;&gt;$D479))&gt;0,"要確認","")))</f>
        <v/>
      </c>
      <c r="G479" s="5" t="n"/>
      <c r="H479" s="7">
        <f>IF($B479="","",IF($G479&lt;&gt;"",$G479,IF($F479="",$D479,"")))</f>
        <v/>
      </c>
    </row>
    <row r="480">
      <c r="A480" s="4" t="n"/>
      <c r="B480" s="5" t="n"/>
      <c r="C480" s="6" t="n"/>
      <c r="D480" s="7">
        <f>IF($B480="","",IFERROR(LOOKUP(1,0/(ISNUMBER(SEARCH(辞書!$C$3:$C$202,ASC($B480)))*(辞書!$A$3:$A$202&lt;&gt;"")),辞書!$B$3:$B$202),"未判定"))</f>
        <v/>
      </c>
      <c r="E480" s="7">
        <f>IF($B480="","",IFERROR(LOOKUP(1,0/(ISNUMBER(SEARCH(辞書!$C$3:$C$202,ASC($B480)))*(辞書!$A$3:$A$202&lt;&gt;"")),辞書!$A$3:$A$202),""))</f>
        <v/>
      </c>
      <c r="F480" s="7">
        <f>IF($B480="","",IF($D480="未判定","未判定",IF(SUMPRODUCT(ISNUMBER(SEARCH(辞書!$C$3:$C$202,ASC($B480)))*(辞書!$A$3:$A$202&lt;&gt;"")*(辞書!$B$3:$B$202&lt;&gt;$D480))&gt;0,"要確認","")))</f>
        <v/>
      </c>
      <c r="G480" s="5" t="n"/>
      <c r="H480" s="7">
        <f>IF($B480="","",IF($G480&lt;&gt;"",$G480,IF($F480="",$D480,"")))</f>
        <v/>
      </c>
    </row>
    <row r="481">
      <c r="A481" s="4" t="n"/>
      <c r="B481" s="5" t="n"/>
      <c r="C481" s="6" t="n"/>
      <c r="D481" s="7">
        <f>IF($B481="","",IFERROR(LOOKUP(1,0/(ISNUMBER(SEARCH(辞書!$C$3:$C$202,ASC($B481)))*(辞書!$A$3:$A$202&lt;&gt;"")),辞書!$B$3:$B$202),"未判定"))</f>
        <v/>
      </c>
      <c r="E481" s="7">
        <f>IF($B481="","",IFERROR(LOOKUP(1,0/(ISNUMBER(SEARCH(辞書!$C$3:$C$202,ASC($B481)))*(辞書!$A$3:$A$202&lt;&gt;"")),辞書!$A$3:$A$202),""))</f>
        <v/>
      </c>
      <c r="F481" s="7">
        <f>IF($B481="","",IF($D481="未判定","未判定",IF(SUMPRODUCT(ISNUMBER(SEARCH(辞書!$C$3:$C$202,ASC($B481)))*(辞書!$A$3:$A$202&lt;&gt;"")*(辞書!$B$3:$B$202&lt;&gt;$D481))&gt;0,"要確認","")))</f>
        <v/>
      </c>
      <c r="G481" s="5" t="n"/>
      <c r="H481" s="7">
        <f>IF($B481="","",IF($G481&lt;&gt;"",$G481,IF($F481="",$D481,"")))</f>
        <v/>
      </c>
    </row>
    <row r="482">
      <c r="A482" s="4" t="n"/>
      <c r="B482" s="5" t="n"/>
      <c r="C482" s="6" t="n"/>
      <c r="D482" s="7">
        <f>IF($B482="","",IFERROR(LOOKUP(1,0/(ISNUMBER(SEARCH(辞書!$C$3:$C$202,ASC($B482)))*(辞書!$A$3:$A$202&lt;&gt;"")),辞書!$B$3:$B$202),"未判定"))</f>
        <v/>
      </c>
      <c r="E482" s="7">
        <f>IF($B482="","",IFERROR(LOOKUP(1,0/(ISNUMBER(SEARCH(辞書!$C$3:$C$202,ASC($B482)))*(辞書!$A$3:$A$202&lt;&gt;"")),辞書!$A$3:$A$202),""))</f>
        <v/>
      </c>
      <c r="F482" s="7">
        <f>IF($B482="","",IF($D482="未判定","未判定",IF(SUMPRODUCT(ISNUMBER(SEARCH(辞書!$C$3:$C$202,ASC($B482)))*(辞書!$A$3:$A$202&lt;&gt;"")*(辞書!$B$3:$B$202&lt;&gt;$D482))&gt;0,"要確認","")))</f>
        <v/>
      </c>
      <c r="G482" s="5" t="n"/>
      <c r="H482" s="7">
        <f>IF($B482="","",IF($G482&lt;&gt;"",$G482,IF($F482="",$D482,"")))</f>
        <v/>
      </c>
    </row>
    <row r="483">
      <c r="A483" s="4" t="n"/>
      <c r="B483" s="5" t="n"/>
      <c r="C483" s="6" t="n"/>
      <c r="D483" s="7">
        <f>IF($B483="","",IFERROR(LOOKUP(1,0/(ISNUMBER(SEARCH(辞書!$C$3:$C$202,ASC($B483)))*(辞書!$A$3:$A$202&lt;&gt;"")),辞書!$B$3:$B$202),"未判定"))</f>
        <v/>
      </c>
      <c r="E483" s="7">
        <f>IF($B483="","",IFERROR(LOOKUP(1,0/(ISNUMBER(SEARCH(辞書!$C$3:$C$202,ASC($B483)))*(辞書!$A$3:$A$202&lt;&gt;"")),辞書!$A$3:$A$202),""))</f>
        <v/>
      </c>
      <c r="F483" s="7">
        <f>IF($B483="","",IF($D483="未判定","未判定",IF(SUMPRODUCT(ISNUMBER(SEARCH(辞書!$C$3:$C$202,ASC($B483)))*(辞書!$A$3:$A$202&lt;&gt;"")*(辞書!$B$3:$B$202&lt;&gt;$D483))&gt;0,"要確認","")))</f>
        <v/>
      </c>
      <c r="G483" s="5" t="n"/>
      <c r="H483" s="7">
        <f>IF($B483="","",IF($G483&lt;&gt;"",$G483,IF($F483="",$D483,"")))</f>
        <v/>
      </c>
    </row>
    <row r="484">
      <c r="A484" s="4" t="n"/>
      <c r="B484" s="5" t="n"/>
      <c r="C484" s="6" t="n"/>
      <c r="D484" s="7">
        <f>IF($B484="","",IFERROR(LOOKUP(1,0/(ISNUMBER(SEARCH(辞書!$C$3:$C$202,ASC($B484)))*(辞書!$A$3:$A$202&lt;&gt;"")),辞書!$B$3:$B$202),"未判定"))</f>
        <v/>
      </c>
      <c r="E484" s="7">
        <f>IF($B484="","",IFERROR(LOOKUP(1,0/(ISNUMBER(SEARCH(辞書!$C$3:$C$202,ASC($B484)))*(辞書!$A$3:$A$202&lt;&gt;"")),辞書!$A$3:$A$202),""))</f>
        <v/>
      </c>
      <c r="F484" s="7">
        <f>IF($B484="","",IF($D484="未判定","未判定",IF(SUMPRODUCT(ISNUMBER(SEARCH(辞書!$C$3:$C$202,ASC($B484)))*(辞書!$A$3:$A$202&lt;&gt;"")*(辞書!$B$3:$B$202&lt;&gt;$D484))&gt;0,"要確認","")))</f>
        <v/>
      </c>
      <c r="G484" s="5" t="n"/>
      <c r="H484" s="7">
        <f>IF($B484="","",IF($G484&lt;&gt;"",$G484,IF($F484="",$D484,"")))</f>
        <v/>
      </c>
    </row>
    <row r="485">
      <c r="A485" s="4" t="n"/>
      <c r="B485" s="5" t="n"/>
      <c r="C485" s="6" t="n"/>
      <c r="D485" s="7">
        <f>IF($B485="","",IFERROR(LOOKUP(1,0/(ISNUMBER(SEARCH(辞書!$C$3:$C$202,ASC($B485)))*(辞書!$A$3:$A$202&lt;&gt;"")),辞書!$B$3:$B$202),"未判定"))</f>
        <v/>
      </c>
      <c r="E485" s="7">
        <f>IF($B485="","",IFERROR(LOOKUP(1,0/(ISNUMBER(SEARCH(辞書!$C$3:$C$202,ASC($B485)))*(辞書!$A$3:$A$202&lt;&gt;"")),辞書!$A$3:$A$202),""))</f>
        <v/>
      </c>
      <c r="F485" s="7">
        <f>IF($B485="","",IF($D485="未判定","未判定",IF(SUMPRODUCT(ISNUMBER(SEARCH(辞書!$C$3:$C$202,ASC($B485)))*(辞書!$A$3:$A$202&lt;&gt;"")*(辞書!$B$3:$B$202&lt;&gt;$D485))&gt;0,"要確認","")))</f>
        <v/>
      </c>
      <c r="G485" s="5" t="n"/>
      <c r="H485" s="7">
        <f>IF($B485="","",IF($G485&lt;&gt;"",$G485,IF($F485="",$D485,"")))</f>
        <v/>
      </c>
    </row>
    <row r="486">
      <c r="A486" s="4" t="n"/>
      <c r="B486" s="5" t="n"/>
      <c r="C486" s="6" t="n"/>
      <c r="D486" s="7">
        <f>IF($B486="","",IFERROR(LOOKUP(1,0/(ISNUMBER(SEARCH(辞書!$C$3:$C$202,ASC($B486)))*(辞書!$A$3:$A$202&lt;&gt;"")),辞書!$B$3:$B$202),"未判定"))</f>
        <v/>
      </c>
      <c r="E486" s="7">
        <f>IF($B486="","",IFERROR(LOOKUP(1,0/(ISNUMBER(SEARCH(辞書!$C$3:$C$202,ASC($B486)))*(辞書!$A$3:$A$202&lt;&gt;"")),辞書!$A$3:$A$202),""))</f>
        <v/>
      </c>
      <c r="F486" s="7">
        <f>IF($B486="","",IF($D486="未判定","未判定",IF(SUMPRODUCT(ISNUMBER(SEARCH(辞書!$C$3:$C$202,ASC($B486)))*(辞書!$A$3:$A$202&lt;&gt;"")*(辞書!$B$3:$B$202&lt;&gt;$D486))&gt;0,"要確認","")))</f>
        <v/>
      </c>
      <c r="G486" s="5" t="n"/>
      <c r="H486" s="7">
        <f>IF($B486="","",IF($G486&lt;&gt;"",$G486,IF($F486="",$D486,"")))</f>
        <v/>
      </c>
    </row>
    <row r="487">
      <c r="A487" s="4" t="n"/>
      <c r="B487" s="5" t="n"/>
      <c r="C487" s="6" t="n"/>
      <c r="D487" s="7">
        <f>IF($B487="","",IFERROR(LOOKUP(1,0/(ISNUMBER(SEARCH(辞書!$C$3:$C$202,ASC($B487)))*(辞書!$A$3:$A$202&lt;&gt;"")),辞書!$B$3:$B$202),"未判定"))</f>
        <v/>
      </c>
      <c r="E487" s="7">
        <f>IF($B487="","",IFERROR(LOOKUP(1,0/(ISNUMBER(SEARCH(辞書!$C$3:$C$202,ASC($B487)))*(辞書!$A$3:$A$202&lt;&gt;"")),辞書!$A$3:$A$202),""))</f>
        <v/>
      </c>
      <c r="F487" s="7">
        <f>IF($B487="","",IF($D487="未判定","未判定",IF(SUMPRODUCT(ISNUMBER(SEARCH(辞書!$C$3:$C$202,ASC($B487)))*(辞書!$A$3:$A$202&lt;&gt;"")*(辞書!$B$3:$B$202&lt;&gt;$D487))&gt;0,"要確認","")))</f>
        <v/>
      </c>
      <c r="G487" s="5" t="n"/>
      <c r="H487" s="7">
        <f>IF($B487="","",IF($G487&lt;&gt;"",$G487,IF($F487="",$D487,"")))</f>
        <v/>
      </c>
    </row>
    <row r="488">
      <c r="A488" s="4" t="n"/>
      <c r="B488" s="5" t="n"/>
      <c r="C488" s="6" t="n"/>
      <c r="D488" s="7">
        <f>IF($B488="","",IFERROR(LOOKUP(1,0/(ISNUMBER(SEARCH(辞書!$C$3:$C$202,ASC($B488)))*(辞書!$A$3:$A$202&lt;&gt;"")),辞書!$B$3:$B$202),"未判定"))</f>
        <v/>
      </c>
      <c r="E488" s="7">
        <f>IF($B488="","",IFERROR(LOOKUP(1,0/(ISNUMBER(SEARCH(辞書!$C$3:$C$202,ASC($B488)))*(辞書!$A$3:$A$202&lt;&gt;"")),辞書!$A$3:$A$202),""))</f>
        <v/>
      </c>
      <c r="F488" s="7">
        <f>IF($B488="","",IF($D488="未判定","未判定",IF(SUMPRODUCT(ISNUMBER(SEARCH(辞書!$C$3:$C$202,ASC($B488)))*(辞書!$A$3:$A$202&lt;&gt;"")*(辞書!$B$3:$B$202&lt;&gt;$D488))&gt;0,"要確認","")))</f>
        <v/>
      </c>
      <c r="G488" s="5" t="n"/>
      <c r="H488" s="7">
        <f>IF($B488="","",IF($G488&lt;&gt;"",$G488,IF($F488="",$D488,"")))</f>
        <v/>
      </c>
    </row>
    <row r="489">
      <c r="A489" s="4" t="n"/>
      <c r="B489" s="5" t="n"/>
      <c r="C489" s="6" t="n"/>
      <c r="D489" s="7">
        <f>IF($B489="","",IFERROR(LOOKUP(1,0/(ISNUMBER(SEARCH(辞書!$C$3:$C$202,ASC($B489)))*(辞書!$A$3:$A$202&lt;&gt;"")),辞書!$B$3:$B$202),"未判定"))</f>
        <v/>
      </c>
      <c r="E489" s="7">
        <f>IF($B489="","",IFERROR(LOOKUP(1,0/(ISNUMBER(SEARCH(辞書!$C$3:$C$202,ASC($B489)))*(辞書!$A$3:$A$202&lt;&gt;"")),辞書!$A$3:$A$202),""))</f>
        <v/>
      </c>
      <c r="F489" s="7">
        <f>IF($B489="","",IF($D489="未判定","未判定",IF(SUMPRODUCT(ISNUMBER(SEARCH(辞書!$C$3:$C$202,ASC($B489)))*(辞書!$A$3:$A$202&lt;&gt;"")*(辞書!$B$3:$B$202&lt;&gt;$D489))&gt;0,"要確認","")))</f>
        <v/>
      </c>
      <c r="G489" s="5" t="n"/>
      <c r="H489" s="7">
        <f>IF($B489="","",IF($G489&lt;&gt;"",$G489,IF($F489="",$D489,"")))</f>
        <v/>
      </c>
    </row>
    <row r="490">
      <c r="A490" s="4" t="n"/>
      <c r="B490" s="5" t="n"/>
      <c r="C490" s="6" t="n"/>
      <c r="D490" s="7">
        <f>IF($B490="","",IFERROR(LOOKUP(1,0/(ISNUMBER(SEARCH(辞書!$C$3:$C$202,ASC($B490)))*(辞書!$A$3:$A$202&lt;&gt;"")),辞書!$B$3:$B$202),"未判定"))</f>
        <v/>
      </c>
      <c r="E490" s="7">
        <f>IF($B490="","",IFERROR(LOOKUP(1,0/(ISNUMBER(SEARCH(辞書!$C$3:$C$202,ASC($B490)))*(辞書!$A$3:$A$202&lt;&gt;"")),辞書!$A$3:$A$202),""))</f>
        <v/>
      </c>
      <c r="F490" s="7">
        <f>IF($B490="","",IF($D490="未判定","未判定",IF(SUMPRODUCT(ISNUMBER(SEARCH(辞書!$C$3:$C$202,ASC($B490)))*(辞書!$A$3:$A$202&lt;&gt;"")*(辞書!$B$3:$B$202&lt;&gt;$D490))&gt;0,"要確認","")))</f>
        <v/>
      </c>
      <c r="G490" s="5" t="n"/>
      <c r="H490" s="7">
        <f>IF($B490="","",IF($G490&lt;&gt;"",$G490,IF($F490="",$D490,"")))</f>
        <v/>
      </c>
    </row>
    <row r="491">
      <c r="A491" s="4" t="n"/>
      <c r="B491" s="5" t="n"/>
      <c r="C491" s="6" t="n"/>
      <c r="D491" s="7">
        <f>IF($B491="","",IFERROR(LOOKUP(1,0/(ISNUMBER(SEARCH(辞書!$C$3:$C$202,ASC($B491)))*(辞書!$A$3:$A$202&lt;&gt;"")),辞書!$B$3:$B$202),"未判定"))</f>
        <v/>
      </c>
      <c r="E491" s="7">
        <f>IF($B491="","",IFERROR(LOOKUP(1,0/(ISNUMBER(SEARCH(辞書!$C$3:$C$202,ASC($B491)))*(辞書!$A$3:$A$202&lt;&gt;"")),辞書!$A$3:$A$202),""))</f>
        <v/>
      </c>
      <c r="F491" s="7">
        <f>IF($B491="","",IF($D491="未判定","未判定",IF(SUMPRODUCT(ISNUMBER(SEARCH(辞書!$C$3:$C$202,ASC($B491)))*(辞書!$A$3:$A$202&lt;&gt;"")*(辞書!$B$3:$B$202&lt;&gt;$D491))&gt;0,"要確認","")))</f>
        <v/>
      </c>
      <c r="G491" s="5" t="n"/>
      <c r="H491" s="7">
        <f>IF($B491="","",IF($G491&lt;&gt;"",$G491,IF($F491="",$D491,"")))</f>
        <v/>
      </c>
    </row>
    <row r="492">
      <c r="A492" s="4" t="n"/>
      <c r="B492" s="5" t="n"/>
      <c r="C492" s="6" t="n"/>
      <c r="D492" s="7">
        <f>IF($B492="","",IFERROR(LOOKUP(1,0/(ISNUMBER(SEARCH(辞書!$C$3:$C$202,ASC($B492)))*(辞書!$A$3:$A$202&lt;&gt;"")),辞書!$B$3:$B$202),"未判定"))</f>
        <v/>
      </c>
      <c r="E492" s="7">
        <f>IF($B492="","",IFERROR(LOOKUP(1,0/(ISNUMBER(SEARCH(辞書!$C$3:$C$202,ASC($B492)))*(辞書!$A$3:$A$202&lt;&gt;"")),辞書!$A$3:$A$202),""))</f>
        <v/>
      </c>
      <c r="F492" s="7">
        <f>IF($B492="","",IF($D492="未判定","未判定",IF(SUMPRODUCT(ISNUMBER(SEARCH(辞書!$C$3:$C$202,ASC($B492)))*(辞書!$A$3:$A$202&lt;&gt;"")*(辞書!$B$3:$B$202&lt;&gt;$D492))&gt;0,"要確認","")))</f>
        <v/>
      </c>
      <c r="G492" s="5" t="n"/>
      <c r="H492" s="7">
        <f>IF($B492="","",IF($G492&lt;&gt;"",$G492,IF($F492="",$D492,"")))</f>
        <v/>
      </c>
    </row>
    <row r="493">
      <c r="A493" s="4" t="n"/>
      <c r="B493" s="5" t="n"/>
      <c r="C493" s="6" t="n"/>
      <c r="D493" s="7">
        <f>IF($B493="","",IFERROR(LOOKUP(1,0/(ISNUMBER(SEARCH(辞書!$C$3:$C$202,ASC($B493)))*(辞書!$A$3:$A$202&lt;&gt;"")),辞書!$B$3:$B$202),"未判定"))</f>
        <v/>
      </c>
      <c r="E493" s="7">
        <f>IF($B493="","",IFERROR(LOOKUP(1,0/(ISNUMBER(SEARCH(辞書!$C$3:$C$202,ASC($B493)))*(辞書!$A$3:$A$202&lt;&gt;"")),辞書!$A$3:$A$202),""))</f>
        <v/>
      </c>
      <c r="F493" s="7">
        <f>IF($B493="","",IF($D493="未判定","未判定",IF(SUMPRODUCT(ISNUMBER(SEARCH(辞書!$C$3:$C$202,ASC($B493)))*(辞書!$A$3:$A$202&lt;&gt;"")*(辞書!$B$3:$B$202&lt;&gt;$D493))&gt;0,"要確認","")))</f>
        <v/>
      </c>
      <c r="G493" s="5" t="n"/>
      <c r="H493" s="7">
        <f>IF($B493="","",IF($G493&lt;&gt;"",$G493,IF($F493="",$D493,"")))</f>
        <v/>
      </c>
    </row>
    <row r="494">
      <c r="A494" s="4" t="n"/>
      <c r="B494" s="5" t="n"/>
      <c r="C494" s="6" t="n"/>
      <c r="D494" s="7">
        <f>IF($B494="","",IFERROR(LOOKUP(1,0/(ISNUMBER(SEARCH(辞書!$C$3:$C$202,ASC($B494)))*(辞書!$A$3:$A$202&lt;&gt;"")),辞書!$B$3:$B$202),"未判定"))</f>
        <v/>
      </c>
      <c r="E494" s="7">
        <f>IF($B494="","",IFERROR(LOOKUP(1,0/(ISNUMBER(SEARCH(辞書!$C$3:$C$202,ASC($B494)))*(辞書!$A$3:$A$202&lt;&gt;"")),辞書!$A$3:$A$202),""))</f>
        <v/>
      </c>
      <c r="F494" s="7">
        <f>IF($B494="","",IF($D494="未判定","未判定",IF(SUMPRODUCT(ISNUMBER(SEARCH(辞書!$C$3:$C$202,ASC($B494)))*(辞書!$A$3:$A$202&lt;&gt;"")*(辞書!$B$3:$B$202&lt;&gt;$D494))&gt;0,"要確認","")))</f>
        <v/>
      </c>
      <c r="G494" s="5" t="n"/>
      <c r="H494" s="7">
        <f>IF($B494="","",IF($G494&lt;&gt;"",$G494,IF($F494="",$D494,"")))</f>
        <v/>
      </c>
    </row>
    <row r="495">
      <c r="A495" s="4" t="n"/>
      <c r="B495" s="5" t="n"/>
      <c r="C495" s="6" t="n"/>
      <c r="D495" s="7">
        <f>IF($B495="","",IFERROR(LOOKUP(1,0/(ISNUMBER(SEARCH(辞書!$C$3:$C$202,ASC($B495)))*(辞書!$A$3:$A$202&lt;&gt;"")),辞書!$B$3:$B$202),"未判定"))</f>
        <v/>
      </c>
      <c r="E495" s="7">
        <f>IF($B495="","",IFERROR(LOOKUP(1,0/(ISNUMBER(SEARCH(辞書!$C$3:$C$202,ASC($B495)))*(辞書!$A$3:$A$202&lt;&gt;"")),辞書!$A$3:$A$202),""))</f>
        <v/>
      </c>
      <c r="F495" s="7">
        <f>IF($B495="","",IF($D495="未判定","未判定",IF(SUMPRODUCT(ISNUMBER(SEARCH(辞書!$C$3:$C$202,ASC($B495)))*(辞書!$A$3:$A$202&lt;&gt;"")*(辞書!$B$3:$B$202&lt;&gt;$D495))&gt;0,"要確認","")))</f>
        <v/>
      </c>
      <c r="G495" s="5" t="n"/>
      <c r="H495" s="7">
        <f>IF($B495="","",IF($G495&lt;&gt;"",$G495,IF($F495="",$D495,"")))</f>
        <v/>
      </c>
    </row>
    <row r="496">
      <c r="A496" s="4" t="n"/>
      <c r="B496" s="5" t="n"/>
      <c r="C496" s="6" t="n"/>
      <c r="D496" s="7">
        <f>IF($B496="","",IFERROR(LOOKUP(1,0/(ISNUMBER(SEARCH(辞書!$C$3:$C$202,ASC($B496)))*(辞書!$A$3:$A$202&lt;&gt;"")),辞書!$B$3:$B$202),"未判定"))</f>
        <v/>
      </c>
      <c r="E496" s="7">
        <f>IF($B496="","",IFERROR(LOOKUP(1,0/(ISNUMBER(SEARCH(辞書!$C$3:$C$202,ASC($B496)))*(辞書!$A$3:$A$202&lt;&gt;"")),辞書!$A$3:$A$202),""))</f>
        <v/>
      </c>
      <c r="F496" s="7">
        <f>IF($B496="","",IF($D496="未判定","未判定",IF(SUMPRODUCT(ISNUMBER(SEARCH(辞書!$C$3:$C$202,ASC($B496)))*(辞書!$A$3:$A$202&lt;&gt;"")*(辞書!$B$3:$B$202&lt;&gt;$D496))&gt;0,"要確認","")))</f>
        <v/>
      </c>
      <c r="G496" s="5" t="n"/>
      <c r="H496" s="7">
        <f>IF($B496="","",IF($G496&lt;&gt;"",$G496,IF($F496="",$D496,"")))</f>
        <v/>
      </c>
    </row>
    <row r="497">
      <c r="A497" s="4" t="n"/>
      <c r="B497" s="5" t="n"/>
      <c r="C497" s="6" t="n"/>
      <c r="D497" s="7">
        <f>IF($B497="","",IFERROR(LOOKUP(1,0/(ISNUMBER(SEARCH(辞書!$C$3:$C$202,ASC($B497)))*(辞書!$A$3:$A$202&lt;&gt;"")),辞書!$B$3:$B$202),"未判定"))</f>
        <v/>
      </c>
      <c r="E497" s="7">
        <f>IF($B497="","",IFERROR(LOOKUP(1,0/(ISNUMBER(SEARCH(辞書!$C$3:$C$202,ASC($B497)))*(辞書!$A$3:$A$202&lt;&gt;"")),辞書!$A$3:$A$202),""))</f>
        <v/>
      </c>
      <c r="F497" s="7">
        <f>IF($B497="","",IF($D497="未判定","未判定",IF(SUMPRODUCT(ISNUMBER(SEARCH(辞書!$C$3:$C$202,ASC($B497)))*(辞書!$A$3:$A$202&lt;&gt;"")*(辞書!$B$3:$B$202&lt;&gt;$D497))&gt;0,"要確認","")))</f>
        <v/>
      </c>
      <c r="G497" s="5" t="n"/>
      <c r="H497" s="7">
        <f>IF($B497="","",IF($G497&lt;&gt;"",$G497,IF($F497="",$D497,"")))</f>
        <v/>
      </c>
    </row>
    <row r="498">
      <c r="A498" s="4" t="n"/>
      <c r="B498" s="5" t="n"/>
      <c r="C498" s="6" t="n"/>
      <c r="D498" s="7">
        <f>IF($B498="","",IFERROR(LOOKUP(1,0/(ISNUMBER(SEARCH(辞書!$C$3:$C$202,ASC($B498)))*(辞書!$A$3:$A$202&lt;&gt;"")),辞書!$B$3:$B$202),"未判定"))</f>
        <v/>
      </c>
      <c r="E498" s="7">
        <f>IF($B498="","",IFERROR(LOOKUP(1,0/(ISNUMBER(SEARCH(辞書!$C$3:$C$202,ASC($B498)))*(辞書!$A$3:$A$202&lt;&gt;"")),辞書!$A$3:$A$202),""))</f>
        <v/>
      </c>
      <c r="F498" s="7">
        <f>IF($B498="","",IF($D498="未判定","未判定",IF(SUMPRODUCT(ISNUMBER(SEARCH(辞書!$C$3:$C$202,ASC($B498)))*(辞書!$A$3:$A$202&lt;&gt;"")*(辞書!$B$3:$B$202&lt;&gt;$D498))&gt;0,"要確認","")))</f>
        <v/>
      </c>
      <c r="G498" s="5" t="n"/>
      <c r="H498" s="7">
        <f>IF($B498="","",IF($G498&lt;&gt;"",$G498,IF($F498="",$D498,"")))</f>
        <v/>
      </c>
    </row>
    <row r="499">
      <c r="A499" s="4" t="n"/>
      <c r="B499" s="5" t="n"/>
      <c r="C499" s="6" t="n"/>
      <c r="D499" s="7">
        <f>IF($B499="","",IFERROR(LOOKUP(1,0/(ISNUMBER(SEARCH(辞書!$C$3:$C$202,ASC($B499)))*(辞書!$A$3:$A$202&lt;&gt;"")),辞書!$B$3:$B$202),"未判定"))</f>
        <v/>
      </c>
      <c r="E499" s="7">
        <f>IF($B499="","",IFERROR(LOOKUP(1,0/(ISNUMBER(SEARCH(辞書!$C$3:$C$202,ASC($B499)))*(辞書!$A$3:$A$202&lt;&gt;"")),辞書!$A$3:$A$202),""))</f>
        <v/>
      </c>
      <c r="F499" s="7">
        <f>IF($B499="","",IF($D499="未判定","未判定",IF(SUMPRODUCT(ISNUMBER(SEARCH(辞書!$C$3:$C$202,ASC($B499)))*(辞書!$A$3:$A$202&lt;&gt;"")*(辞書!$B$3:$B$202&lt;&gt;$D499))&gt;0,"要確認","")))</f>
        <v/>
      </c>
      <c r="G499" s="5" t="n"/>
      <c r="H499" s="7">
        <f>IF($B499="","",IF($G499&lt;&gt;"",$G499,IF($F499="",$D499,"")))</f>
        <v/>
      </c>
    </row>
    <row r="500">
      <c r="A500" s="4" t="n"/>
      <c r="B500" s="5" t="n"/>
      <c r="C500" s="6" t="n"/>
      <c r="D500" s="7">
        <f>IF($B500="","",IFERROR(LOOKUP(1,0/(ISNUMBER(SEARCH(辞書!$C$3:$C$202,ASC($B500)))*(辞書!$A$3:$A$202&lt;&gt;"")),辞書!$B$3:$B$202),"未判定"))</f>
        <v/>
      </c>
      <c r="E500" s="7">
        <f>IF($B500="","",IFERROR(LOOKUP(1,0/(ISNUMBER(SEARCH(辞書!$C$3:$C$202,ASC($B500)))*(辞書!$A$3:$A$202&lt;&gt;"")),辞書!$A$3:$A$202),""))</f>
        <v/>
      </c>
      <c r="F500" s="7">
        <f>IF($B500="","",IF($D500="未判定","未判定",IF(SUMPRODUCT(ISNUMBER(SEARCH(辞書!$C$3:$C$202,ASC($B500)))*(辞書!$A$3:$A$202&lt;&gt;"")*(辞書!$B$3:$B$202&lt;&gt;$D500))&gt;0,"要確認","")))</f>
        <v/>
      </c>
      <c r="G500" s="5" t="n"/>
      <c r="H500" s="7">
        <f>IF($B500="","",IF($G500&lt;&gt;"",$G500,IF($F500="",$D500,"")))</f>
        <v/>
      </c>
    </row>
    <row r="501">
      <c r="A501" s="4" t="n"/>
      <c r="B501" s="5" t="n"/>
      <c r="C501" s="6" t="n"/>
      <c r="D501" s="7">
        <f>IF($B501="","",IFERROR(LOOKUP(1,0/(ISNUMBER(SEARCH(辞書!$C$3:$C$202,ASC($B501)))*(辞書!$A$3:$A$202&lt;&gt;"")),辞書!$B$3:$B$202),"未判定"))</f>
        <v/>
      </c>
      <c r="E501" s="7">
        <f>IF($B501="","",IFERROR(LOOKUP(1,0/(ISNUMBER(SEARCH(辞書!$C$3:$C$202,ASC($B501)))*(辞書!$A$3:$A$202&lt;&gt;"")),辞書!$A$3:$A$202),""))</f>
        <v/>
      </c>
      <c r="F501" s="7">
        <f>IF($B501="","",IF($D501="未判定","未判定",IF(SUMPRODUCT(ISNUMBER(SEARCH(辞書!$C$3:$C$202,ASC($B501)))*(辞書!$A$3:$A$202&lt;&gt;"")*(辞書!$B$3:$B$202&lt;&gt;$D501))&gt;0,"要確認","")))</f>
        <v/>
      </c>
      <c r="G501" s="5" t="n"/>
      <c r="H501" s="7">
        <f>IF($B501="","",IF($G501&lt;&gt;"",$G501,IF($F501="",$D501,"")))</f>
        <v/>
      </c>
    </row>
    <row r="502">
      <c r="A502" s="4" t="n"/>
      <c r="B502" s="5" t="n"/>
      <c r="C502" s="6" t="n"/>
      <c r="D502" s="7">
        <f>IF($B502="","",IFERROR(LOOKUP(1,0/(ISNUMBER(SEARCH(辞書!$C$3:$C$202,ASC($B502)))*(辞書!$A$3:$A$202&lt;&gt;"")),辞書!$B$3:$B$202),"未判定"))</f>
        <v/>
      </c>
      <c r="E502" s="7">
        <f>IF($B502="","",IFERROR(LOOKUP(1,0/(ISNUMBER(SEARCH(辞書!$C$3:$C$202,ASC($B502)))*(辞書!$A$3:$A$202&lt;&gt;"")),辞書!$A$3:$A$202),""))</f>
        <v/>
      </c>
      <c r="F502" s="7">
        <f>IF($B502="","",IF($D502="未判定","未判定",IF(SUMPRODUCT(ISNUMBER(SEARCH(辞書!$C$3:$C$202,ASC($B502)))*(辞書!$A$3:$A$202&lt;&gt;"")*(辞書!$B$3:$B$202&lt;&gt;$D502))&gt;0,"要確認","")))</f>
        <v/>
      </c>
      <c r="G502" s="5" t="n"/>
      <c r="H502" s="7">
        <f>IF($B502="","",IF($G502&lt;&gt;"",$G502,IF($F502="",$D502,"")))</f>
        <v/>
      </c>
    </row>
  </sheetData>
  <conditionalFormatting sqref="A3:H502">
    <cfRule type="expression" priority="1" dxfId="0">
      <formula>$F3="要確認"</formula>
    </cfRule>
    <cfRule type="expression" priority="2" dxfId="1">
      <formula>$F3="未判定"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8" customWidth="1" min="3" max="3"/>
    <col width="34" customWidth="1" min="4" max="4"/>
  </cols>
  <sheetData>
    <row r="1">
      <c r="A1" s="8" t="inlineStr">
        <is>
          <t>キーワードと勘定科目の対応</t>
        </is>
      </c>
      <c r="D1" t="inlineStr">
        <is>
          <t>下にあるものが勝つ。直したい行は下に足す</t>
        </is>
      </c>
    </row>
    <row r="2">
      <c r="A2" s="2" t="inlineStr">
        <is>
          <t>キーワード</t>
        </is>
      </c>
      <c r="B2" s="2" t="inlineStr">
        <is>
          <t>勘定科目</t>
        </is>
      </c>
      <c r="C2" s="2" t="inlineStr">
        <is>
          <t>照合用（式）</t>
        </is>
      </c>
      <c r="D2" s="2" t="inlineStr">
        <is>
          <t>メモ</t>
        </is>
      </c>
    </row>
    <row r="3">
      <c r="A3" s="5" t="inlineStr">
        <is>
          <t>タクシー</t>
        </is>
      </c>
      <c r="B3" s="5" t="inlineStr">
        <is>
          <t>旅費交通費</t>
        </is>
      </c>
      <c r="C3" s="9">
        <f>IF($A3="","",ASC($A3))</f>
        <v/>
      </c>
      <c r="D3" s="5" t="n"/>
    </row>
    <row r="4">
      <c r="A4" s="5" t="inlineStr">
        <is>
          <t>電車</t>
        </is>
      </c>
      <c r="B4" s="5" t="inlineStr">
        <is>
          <t>旅費交通費</t>
        </is>
      </c>
      <c r="C4" s="9">
        <f>IF($A4="","",ASC($A4))</f>
        <v/>
      </c>
      <c r="D4" s="5" t="n"/>
    </row>
    <row r="5">
      <c r="A5" s="5" t="inlineStr">
        <is>
          <t>新幹線</t>
        </is>
      </c>
      <c r="B5" s="5" t="inlineStr">
        <is>
          <t>旅費交通費</t>
        </is>
      </c>
      <c r="C5" s="9">
        <f>IF($A5="","",ASC($A5))</f>
        <v/>
      </c>
      <c r="D5" s="5" t="n"/>
    </row>
    <row r="6">
      <c r="A6" s="5" t="inlineStr">
        <is>
          <t>高速</t>
        </is>
      </c>
      <c r="B6" s="5" t="inlineStr">
        <is>
          <t>旅費交通費</t>
        </is>
      </c>
      <c r="C6" s="9">
        <f>IF($A6="","",ASC($A6))</f>
        <v/>
      </c>
      <c r="D6" s="5" t="n"/>
    </row>
    <row r="7">
      <c r="A7" s="5" t="inlineStr">
        <is>
          <t>ETC</t>
        </is>
      </c>
      <c r="B7" s="5" t="inlineStr">
        <is>
          <t>旅費交通費</t>
        </is>
      </c>
      <c r="C7" s="9">
        <f>IF($A7="","",ASC($A7))</f>
        <v/>
      </c>
      <c r="D7" s="5" t="n"/>
    </row>
    <row r="8">
      <c r="A8" s="5" t="inlineStr">
        <is>
          <t>駐車</t>
        </is>
      </c>
      <c r="B8" s="5" t="inlineStr">
        <is>
          <t>旅費交通費</t>
        </is>
      </c>
      <c r="C8" s="9">
        <f>IF($A8="","",ASC($A8))</f>
        <v/>
      </c>
      <c r="D8" s="5" t="n"/>
    </row>
    <row r="9">
      <c r="A9" s="5" t="inlineStr">
        <is>
          <t>宿泊</t>
        </is>
      </c>
      <c r="B9" s="5" t="inlineStr">
        <is>
          <t>旅費交通費</t>
        </is>
      </c>
      <c r="C9" s="9">
        <f>IF($A9="","",ASC($A9))</f>
        <v/>
      </c>
      <c r="D9" s="5" t="n"/>
    </row>
    <row r="10">
      <c r="A10" s="5" t="inlineStr">
        <is>
          <t>ホテル</t>
        </is>
      </c>
      <c r="B10" s="5" t="inlineStr">
        <is>
          <t>旅費交通費</t>
        </is>
      </c>
      <c r="C10" s="9">
        <f>IF($A10="","",ASC($A10))</f>
        <v/>
      </c>
      <c r="D10" s="5" t="n"/>
    </row>
    <row r="11">
      <c r="A11" s="5" t="inlineStr">
        <is>
          <t>回数券</t>
        </is>
      </c>
      <c r="B11" s="5" t="inlineStr">
        <is>
          <t>旅費交通費</t>
        </is>
      </c>
      <c r="C11" s="9">
        <f>IF($A11="","",ASC($A11))</f>
        <v/>
      </c>
      <c r="D11" s="5" t="n"/>
    </row>
    <row r="12">
      <c r="A12" s="5" t="inlineStr">
        <is>
          <t>切手</t>
        </is>
      </c>
      <c r="B12" s="5" t="inlineStr">
        <is>
          <t>通信費</t>
        </is>
      </c>
      <c r="C12" s="9">
        <f>IF($A12="","",ASC($A12))</f>
        <v/>
      </c>
      <c r="D12" s="5" t="n"/>
    </row>
    <row r="13">
      <c r="A13" s="5" t="inlineStr">
        <is>
          <t>レターパック</t>
        </is>
      </c>
      <c r="B13" s="5" t="inlineStr">
        <is>
          <t>通信費</t>
        </is>
      </c>
      <c r="C13" s="9">
        <f>IF($A13="","",ASC($A13))</f>
        <v/>
      </c>
      <c r="D13" s="5" t="n"/>
    </row>
    <row r="14">
      <c r="A14" s="5" t="inlineStr">
        <is>
          <t>郵便</t>
        </is>
      </c>
      <c r="B14" s="5" t="inlineStr">
        <is>
          <t>通信費</t>
        </is>
      </c>
      <c r="C14" s="9">
        <f>IF($A14="","",ASC($A14))</f>
        <v/>
      </c>
      <c r="D14" s="5" t="n"/>
    </row>
    <row r="15">
      <c r="A15" s="5" t="inlineStr">
        <is>
          <t>携帯</t>
        </is>
      </c>
      <c r="B15" s="5" t="inlineStr">
        <is>
          <t>通信費</t>
        </is>
      </c>
      <c r="C15" s="9">
        <f>IF($A15="","",ASC($A15))</f>
        <v/>
      </c>
      <c r="D15" s="5" t="n"/>
    </row>
    <row r="16">
      <c r="A16" s="5" t="inlineStr">
        <is>
          <t>プロバイダ</t>
        </is>
      </c>
      <c r="B16" s="5" t="inlineStr">
        <is>
          <t>通信費</t>
        </is>
      </c>
      <c r="C16" s="9">
        <f>IF($A16="","",ASC($A16))</f>
        <v/>
      </c>
      <c r="D16" s="5" t="n"/>
    </row>
    <row r="17">
      <c r="A17" s="5" t="inlineStr">
        <is>
          <t>インターネット</t>
        </is>
      </c>
      <c r="B17" s="5" t="inlineStr">
        <is>
          <t>通信費</t>
        </is>
      </c>
      <c r="C17" s="9">
        <f>IF($A17="","",ASC($A17))</f>
        <v/>
      </c>
      <c r="D17" s="5" t="n"/>
    </row>
    <row r="18">
      <c r="A18" s="5" t="inlineStr">
        <is>
          <t>宅急便</t>
        </is>
      </c>
      <c r="B18" s="5" t="inlineStr">
        <is>
          <t>荷造運賃</t>
        </is>
      </c>
      <c r="C18" s="9">
        <f>IF($A18="","",ASC($A18))</f>
        <v/>
      </c>
      <c r="D18" s="5" t="n"/>
    </row>
    <row r="19">
      <c r="A19" s="5" t="inlineStr">
        <is>
          <t>ヤマト</t>
        </is>
      </c>
      <c r="B19" s="5" t="inlineStr">
        <is>
          <t>荷造運賃</t>
        </is>
      </c>
      <c r="C19" s="9">
        <f>IF($A19="","",ASC($A19))</f>
        <v/>
      </c>
      <c r="D19" s="5" t="n"/>
    </row>
    <row r="20">
      <c r="A20" s="5" t="inlineStr">
        <is>
          <t>佐川</t>
        </is>
      </c>
      <c r="B20" s="5" t="inlineStr">
        <is>
          <t>荷造運賃</t>
        </is>
      </c>
      <c r="C20" s="9">
        <f>IF($A20="","",ASC($A20))</f>
        <v/>
      </c>
      <c r="D20" s="5" t="n"/>
    </row>
    <row r="21">
      <c r="A21" s="5" t="inlineStr">
        <is>
          <t>送料</t>
        </is>
      </c>
      <c r="B21" s="5" t="inlineStr">
        <is>
          <t>荷造運賃</t>
        </is>
      </c>
      <c r="C21" s="9">
        <f>IF($A21="","",ASC($A21))</f>
        <v/>
      </c>
      <c r="D21" s="5" t="n"/>
    </row>
    <row r="22">
      <c r="A22" s="5" t="inlineStr">
        <is>
          <t>コピー用紙</t>
        </is>
      </c>
      <c r="B22" s="5" t="inlineStr">
        <is>
          <t>消耗品費</t>
        </is>
      </c>
      <c r="C22" s="9">
        <f>IF($A22="","",ASC($A22))</f>
        <v/>
      </c>
      <c r="D22" s="5" t="n"/>
    </row>
    <row r="23">
      <c r="A23" s="5" t="inlineStr">
        <is>
          <t>トナー</t>
        </is>
      </c>
      <c r="B23" s="5" t="inlineStr">
        <is>
          <t>消耗品費</t>
        </is>
      </c>
      <c r="C23" s="9">
        <f>IF($A23="","",ASC($A23))</f>
        <v/>
      </c>
      <c r="D23" s="5" t="n"/>
    </row>
    <row r="24">
      <c r="A24" s="5" t="inlineStr">
        <is>
          <t>インク</t>
        </is>
      </c>
      <c r="B24" s="5" t="inlineStr">
        <is>
          <t>消耗品費</t>
        </is>
      </c>
      <c r="C24" s="9">
        <f>IF($A24="","",ASC($A24))</f>
        <v/>
      </c>
      <c r="D24" s="5" t="n"/>
    </row>
    <row r="25">
      <c r="A25" s="5" t="inlineStr">
        <is>
          <t>文具</t>
        </is>
      </c>
      <c r="B25" s="5" t="inlineStr">
        <is>
          <t>消耗品費</t>
        </is>
      </c>
      <c r="C25" s="9">
        <f>IF($A25="","",ASC($A25))</f>
        <v/>
      </c>
      <c r="D25" s="5" t="n"/>
    </row>
    <row r="26">
      <c r="A26" s="5" t="inlineStr">
        <is>
          <t>ボールペン</t>
        </is>
      </c>
      <c r="B26" s="5" t="inlineStr">
        <is>
          <t>消耗品費</t>
        </is>
      </c>
      <c r="C26" s="9">
        <f>IF($A26="","",ASC($A26))</f>
        <v/>
      </c>
      <c r="D26" s="5" t="n"/>
    </row>
    <row r="27">
      <c r="A27" s="5" t="inlineStr">
        <is>
          <t>電池</t>
        </is>
      </c>
      <c r="B27" s="5" t="inlineStr">
        <is>
          <t>消耗品費</t>
        </is>
      </c>
      <c r="C27" s="9">
        <f>IF($A27="","",ASC($A27))</f>
        <v/>
      </c>
      <c r="D27" s="5" t="n"/>
    </row>
    <row r="28">
      <c r="A28" s="5" t="inlineStr">
        <is>
          <t>事務用品</t>
        </is>
      </c>
      <c r="B28" s="5" t="inlineStr">
        <is>
          <t>消耗品費</t>
        </is>
      </c>
      <c r="C28" s="9">
        <f>IF($A28="","",ASC($A28))</f>
        <v/>
      </c>
      <c r="D28" s="5" t="n"/>
    </row>
    <row r="29">
      <c r="A29" s="5" t="inlineStr">
        <is>
          <t>ファイル</t>
        </is>
      </c>
      <c r="B29" s="5" t="inlineStr">
        <is>
          <t>消耗品費</t>
        </is>
      </c>
      <c r="C29" s="9">
        <f>IF($A29="","",ASC($A29))</f>
        <v/>
      </c>
      <c r="D29" s="5" t="n"/>
    </row>
    <row r="30">
      <c r="A30" s="5" t="inlineStr">
        <is>
          <t>ガソリン</t>
        </is>
      </c>
      <c r="B30" s="5" t="inlineStr">
        <is>
          <t>車両費</t>
        </is>
      </c>
      <c r="C30" s="9">
        <f>IF($A30="","",ASC($A30))</f>
        <v/>
      </c>
      <c r="D30" s="5" t="n"/>
    </row>
    <row r="31">
      <c r="A31" s="5" t="inlineStr">
        <is>
          <t>軽油</t>
        </is>
      </c>
      <c r="B31" s="5" t="inlineStr">
        <is>
          <t>車両費</t>
        </is>
      </c>
      <c r="C31" s="9">
        <f>IF($A31="","",ASC($A31))</f>
        <v/>
      </c>
      <c r="D31" s="5" t="n"/>
    </row>
    <row r="32">
      <c r="A32" s="5" t="inlineStr">
        <is>
          <t>車検</t>
        </is>
      </c>
      <c r="B32" s="5" t="inlineStr">
        <is>
          <t>車両費</t>
        </is>
      </c>
      <c r="C32" s="9">
        <f>IF($A32="","",ASC($A32))</f>
        <v/>
      </c>
      <c r="D32" s="5" t="n"/>
    </row>
    <row r="33">
      <c r="A33" s="5" t="inlineStr">
        <is>
          <t>オイル交換</t>
        </is>
      </c>
      <c r="B33" s="5" t="inlineStr">
        <is>
          <t>車両費</t>
        </is>
      </c>
      <c r="C33" s="9">
        <f>IF($A33="","",ASC($A33))</f>
        <v/>
      </c>
      <c r="D33" s="5" t="n"/>
    </row>
    <row r="34">
      <c r="A34" s="5" t="inlineStr">
        <is>
          <t>タイヤ</t>
        </is>
      </c>
      <c r="B34" s="5" t="inlineStr">
        <is>
          <t>車両費</t>
        </is>
      </c>
      <c r="C34" s="9">
        <f>IF($A34="","",ASC($A34))</f>
        <v/>
      </c>
      <c r="D34" s="5" t="n"/>
    </row>
    <row r="35">
      <c r="A35" s="5" t="inlineStr">
        <is>
          <t>電気料金</t>
        </is>
      </c>
      <c r="B35" s="5" t="inlineStr">
        <is>
          <t>水道光熱費</t>
        </is>
      </c>
      <c r="C35" s="9">
        <f>IF($A35="","",ASC($A35))</f>
        <v/>
      </c>
      <c r="D35" s="5" t="n"/>
    </row>
    <row r="36">
      <c r="A36" s="5" t="inlineStr">
        <is>
          <t>水道</t>
        </is>
      </c>
      <c r="B36" s="5" t="inlineStr">
        <is>
          <t>水道光熱費</t>
        </is>
      </c>
      <c r="C36" s="9">
        <f>IF($A36="","",ASC($A36))</f>
        <v/>
      </c>
      <c r="D36" s="5" t="n"/>
    </row>
    <row r="37">
      <c r="A37" s="5" t="inlineStr">
        <is>
          <t>ガス料金</t>
        </is>
      </c>
      <c r="B37" s="5" t="inlineStr">
        <is>
          <t>水道光熱費</t>
        </is>
      </c>
      <c r="C37" s="9">
        <f>IF($A37="","",ASC($A37))</f>
        <v/>
      </c>
      <c r="D37" s="5" t="n"/>
    </row>
    <row r="38">
      <c r="A38" s="5" t="inlineStr">
        <is>
          <t>書籍</t>
        </is>
      </c>
      <c r="B38" s="5" t="inlineStr">
        <is>
          <t>新聞図書費</t>
        </is>
      </c>
      <c r="C38" s="9">
        <f>IF($A38="","",ASC($A38))</f>
        <v/>
      </c>
      <c r="D38" s="5" t="n"/>
    </row>
    <row r="39">
      <c r="A39" s="5" t="inlineStr">
        <is>
          <t>新聞</t>
        </is>
      </c>
      <c r="B39" s="5" t="inlineStr">
        <is>
          <t>新聞図書費</t>
        </is>
      </c>
      <c r="C39" s="9">
        <f>IF($A39="","",ASC($A39))</f>
        <v/>
      </c>
      <c r="D39" s="5" t="n"/>
    </row>
    <row r="40">
      <c r="A40" s="5" t="inlineStr">
        <is>
          <t>定期購読</t>
        </is>
      </c>
      <c r="B40" s="5" t="inlineStr">
        <is>
          <t>新聞図書費</t>
        </is>
      </c>
      <c r="C40" s="9">
        <f>IF($A40="","",ASC($A40))</f>
        <v/>
      </c>
      <c r="D40" s="5" t="n"/>
    </row>
    <row r="41">
      <c r="A41" s="5" t="inlineStr">
        <is>
          <t>振込手数料</t>
        </is>
      </c>
      <c r="B41" s="5" t="inlineStr">
        <is>
          <t>支払手数料</t>
        </is>
      </c>
      <c r="C41" s="9">
        <f>IF($A41="","",ASC($A41))</f>
        <v/>
      </c>
      <c r="D41" s="5" t="n"/>
    </row>
    <row r="42">
      <c r="A42" s="5" t="inlineStr">
        <is>
          <t>顧問料</t>
        </is>
      </c>
      <c r="B42" s="5" t="inlineStr">
        <is>
          <t>支払手数料</t>
        </is>
      </c>
      <c r="C42" s="9">
        <f>IF($A42="","",ASC($A42))</f>
        <v/>
      </c>
      <c r="D42" s="5" t="n"/>
    </row>
    <row r="43">
      <c r="A43" s="5" t="inlineStr">
        <is>
          <t>収入印紙</t>
        </is>
      </c>
      <c r="B43" s="5" t="inlineStr">
        <is>
          <t>租税公課</t>
        </is>
      </c>
      <c r="C43" s="9">
        <f>IF($A43="","",ASC($A43))</f>
        <v/>
      </c>
      <c r="D43" s="5" t="n"/>
    </row>
    <row r="44">
      <c r="A44" s="5" t="inlineStr">
        <is>
          <t>会議</t>
        </is>
      </c>
      <c r="B44" s="5" t="inlineStr">
        <is>
          <t>会議費</t>
        </is>
      </c>
      <c r="C44" s="9">
        <f>IF($A44="","",ASC($A44))</f>
        <v/>
      </c>
      <c r="D44" s="5" t="n"/>
    </row>
    <row r="45">
      <c r="A45" s="5" t="inlineStr">
        <is>
          <t>打合せ</t>
        </is>
      </c>
      <c r="B45" s="5" t="inlineStr">
        <is>
          <t>会議費</t>
        </is>
      </c>
      <c r="C45" s="9">
        <f>IF($A45="","",ASC($A45))</f>
        <v/>
      </c>
      <c r="D45" s="5" t="n"/>
    </row>
    <row r="46">
      <c r="A46" s="5" t="inlineStr">
        <is>
          <t>弁当</t>
        </is>
      </c>
      <c r="B46" s="5" t="inlineStr">
        <is>
          <t>会議費</t>
        </is>
      </c>
      <c r="C46" s="9">
        <f>IF($A46="","",ASC($A46))</f>
        <v/>
      </c>
      <c r="D46" s="5" t="n"/>
    </row>
    <row r="47">
      <c r="A47" s="5" t="inlineStr">
        <is>
          <t>接待</t>
        </is>
      </c>
      <c r="B47" s="5" t="inlineStr">
        <is>
          <t>接待交際費</t>
        </is>
      </c>
      <c r="C47" s="9">
        <f>IF($A47="","",ASC($A47))</f>
        <v/>
      </c>
      <c r="D47" s="5" t="n"/>
    </row>
    <row r="48">
      <c r="A48" s="5" t="inlineStr">
        <is>
          <t>手土産</t>
        </is>
      </c>
      <c r="B48" s="5" t="inlineStr">
        <is>
          <t>接待交際費</t>
        </is>
      </c>
      <c r="C48" s="9">
        <f>IF($A48="","",ASC($A48))</f>
        <v/>
      </c>
      <c r="D48" s="5" t="n"/>
    </row>
    <row r="49">
      <c r="A49" s="5" t="inlineStr">
        <is>
          <t>香典</t>
        </is>
      </c>
      <c r="B49" s="5" t="inlineStr">
        <is>
          <t>接待交際費</t>
        </is>
      </c>
      <c r="C49" s="9">
        <f>IF($A49="","",ASC($A49))</f>
        <v/>
      </c>
      <c r="D49" s="5" t="n"/>
    </row>
    <row r="50">
      <c r="A50" s="5" t="inlineStr">
        <is>
          <t>お中元</t>
        </is>
      </c>
      <c r="B50" s="5" t="inlineStr">
        <is>
          <t>接待交際費</t>
        </is>
      </c>
      <c r="C50" s="9">
        <f>IF($A50="","",ASC($A50))</f>
        <v/>
      </c>
      <c r="D50" s="5" t="n"/>
    </row>
    <row r="51">
      <c r="A51" s="5" t="inlineStr">
        <is>
          <t>お歳暮</t>
        </is>
      </c>
      <c r="B51" s="5" t="inlineStr">
        <is>
          <t>接待交際費</t>
        </is>
      </c>
      <c r="C51" s="9">
        <f>IF($A51="","",ASC($A51))</f>
        <v/>
      </c>
      <c r="D51" s="5" t="n"/>
    </row>
    <row r="52">
      <c r="A52" s="5" t="inlineStr">
        <is>
          <t>健康診断</t>
        </is>
      </c>
      <c r="B52" s="5" t="inlineStr">
        <is>
          <t>福利厚生費</t>
        </is>
      </c>
      <c r="C52" s="9">
        <f>IF($A52="","",ASC($A52))</f>
        <v/>
      </c>
      <c r="D52" s="5" t="n"/>
    </row>
    <row r="53">
      <c r="A53" s="5" t="inlineStr">
        <is>
          <t>忘年会</t>
        </is>
      </c>
      <c r="B53" s="5" t="inlineStr">
        <is>
          <t>福利厚生費</t>
        </is>
      </c>
      <c r="C53" s="9">
        <f>IF($A53="","",ASC($A53))</f>
        <v/>
      </c>
      <c r="D53" s="5" t="n"/>
    </row>
    <row r="54">
      <c r="A54" s="5" t="inlineStr">
        <is>
          <t>修理</t>
        </is>
      </c>
      <c r="B54" s="5" t="inlineStr">
        <is>
          <t>修繕費</t>
        </is>
      </c>
      <c r="C54" s="9">
        <f>IF($A54="","",ASC($A54))</f>
        <v/>
      </c>
      <c r="D54" s="5" t="n"/>
    </row>
    <row r="55">
      <c r="A55" s="5" t="inlineStr">
        <is>
          <t>修繕</t>
        </is>
      </c>
      <c r="B55" s="5" t="inlineStr">
        <is>
          <t>修繕費</t>
        </is>
      </c>
      <c r="C55" s="9">
        <f>IF($A55="","",ASC($A55))</f>
        <v/>
      </c>
      <c r="D55" s="5" t="n"/>
    </row>
    <row r="56">
      <c r="A56" s="5" t="n"/>
      <c r="B56" s="5" t="n"/>
      <c r="C56" s="9">
        <f>IF($A56="","",ASC($A56))</f>
        <v/>
      </c>
      <c r="D56" s="5" t="n"/>
    </row>
    <row r="57">
      <c r="A57" s="5" t="n"/>
      <c r="B57" s="5" t="n"/>
      <c r="C57" s="9">
        <f>IF($A57="","",ASC($A57))</f>
        <v/>
      </c>
      <c r="D57" s="5" t="n"/>
    </row>
    <row r="58">
      <c r="A58" s="5" t="n"/>
      <c r="B58" s="5" t="n"/>
      <c r="C58" s="9">
        <f>IF($A58="","",ASC($A58))</f>
        <v/>
      </c>
      <c r="D58" s="5" t="n"/>
    </row>
    <row r="59">
      <c r="A59" s="5" t="n"/>
      <c r="B59" s="5" t="n"/>
      <c r="C59" s="9">
        <f>IF($A59="","",ASC($A59))</f>
        <v/>
      </c>
      <c r="D59" s="5" t="n"/>
    </row>
    <row r="60">
      <c r="A60" s="5" t="n"/>
      <c r="B60" s="5" t="n"/>
      <c r="C60" s="9">
        <f>IF($A60="","",ASC($A60))</f>
        <v/>
      </c>
      <c r="D60" s="5" t="n"/>
    </row>
    <row r="61">
      <c r="A61" s="5" t="n"/>
      <c r="B61" s="5" t="n"/>
      <c r="C61" s="9">
        <f>IF($A61="","",ASC($A61))</f>
        <v/>
      </c>
      <c r="D61" s="5" t="n"/>
    </row>
    <row r="62">
      <c r="A62" s="5" t="n"/>
      <c r="B62" s="5" t="n"/>
      <c r="C62" s="9">
        <f>IF($A62="","",ASC($A62))</f>
        <v/>
      </c>
      <c r="D62" s="5" t="n"/>
    </row>
    <row r="63">
      <c r="A63" s="5" t="n"/>
      <c r="B63" s="5" t="n"/>
      <c r="C63" s="9">
        <f>IF($A63="","",ASC($A63))</f>
        <v/>
      </c>
      <c r="D63" s="5" t="n"/>
    </row>
    <row r="64">
      <c r="A64" s="5" t="n"/>
      <c r="B64" s="5" t="n"/>
      <c r="C64" s="9">
        <f>IF($A64="","",ASC($A64))</f>
        <v/>
      </c>
      <c r="D64" s="5" t="n"/>
    </row>
    <row r="65">
      <c r="A65" s="5" t="n"/>
      <c r="B65" s="5" t="n"/>
      <c r="C65" s="9">
        <f>IF($A65="","",ASC($A65))</f>
        <v/>
      </c>
      <c r="D65" s="5" t="n"/>
    </row>
    <row r="66">
      <c r="A66" s="5" t="n"/>
      <c r="B66" s="5" t="n"/>
      <c r="C66" s="9">
        <f>IF($A66="","",ASC($A66))</f>
        <v/>
      </c>
      <c r="D66" s="5" t="n"/>
    </row>
    <row r="67">
      <c r="A67" s="5" t="n"/>
      <c r="B67" s="5" t="n"/>
      <c r="C67" s="9">
        <f>IF($A67="","",ASC($A67))</f>
        <v/>
      </c>
      <c r="D67" s="5" t="n"/>
    </row>
    <row r="68">
      <c r="A68" s="5" t="n"/>
      <c r="B68" s="5" t="n"/>
      <c r="C68" s="9">
        <f>IF($A68="","",ASC($A68))</f>
        <v/>
      </c>
      <c r="D68" s="5" t="n"/>
    </row>
    <row r="69">
      <c r="A69" s="5" t="n"/>
      <c r="B69" s="5" t="n"/>
      <c r="C69" s="9">
        <f>IF($A69="","",ASC($A69))</f>
        <v/>
      </c>
      <c r="D69" s="5" t="n"/>
    </row>
    <row r="70">
      <c r="A70" s="5" t="n"/>
      <c r="B70" s="5" t="n"/>
      <c r="C70" s="9">
        <f>IF($A70="","",ASC($A70))</f>
        <v/>
      </c>
      <c r="D70" s="5" t="n"/>
    </row>
    <row r="71">
      <c r="A71" s="5" t="n"/>
      <c r="B71" s="5" t="n"/>
      <c r="C71" s="9">
        <f>IF($A71="","",ASC($A71))</f>
        <v/>
      </c>
      <c r="D71" s="5" t="n"/>
    </row>
    <row r="72">
      <c r="A72" s="5" t="n"/>
      <c r="B72" s="5" t="n"/>
      <c r="C72" s="9">
        <f>IF($A72="","",ASC($A72))</f>
        <v/>
      </c>
      <c r="D72" s="5" t="n"/>
    </row>
    <row r="73">
      <c r="A73" s="5" t="n"/>
      <c r="B73" s="5" t="n"/>
      <c r="C73" s="9">
        <f>IF($A73="","",ASC($A73))</f>
        <v/>
      </c>
      <c r="D73" s="5" t="n"/>
    </row>
    <row r="74">
      <c r="A74" s="5" t="n"/>
      <c r="B74" s="5" t="n"/>
      <c r="C74" s="9">
        <f>IF($A74="","",ASC($A74))</f>
        <v/>
      </c>
      <c r="D74" s="5" t="n"/>
    </row>
    <row r="75">
      <c r="A75" s="5" t="n"/>
      <c r="B75" s="5" t="n"/>
      <c r="C75" s="9">
        <f>IF($A75="","",ASC($A75))</f>
        <v/>
      </c>
      <c r="D75" s="5" t="n"/>
    </row>
    <row r="76">
      <c r="A76" s="5" t="n"/>
      <c r="B76" s="5" t="n"/>
      <c r="C76" s="9">
        <f>IF($A76="","",ASC($A76))</f>
        <v/>
      </c>
      <c r="D76" s="5" t="n"/>
    </row>
    <row r="77">
      <c r="A77" s="5" t="n"/>
      <c r="B77" s="5" t="n"/>
      <c r="C77" s="9">
        <f>IF($A77="","",ASC($A77))</f>
        <v/>
      </c>
      <c r="D77" s="5" t="n"/>
    </row>
    <row r="78">
      <c r="A78" s="5" t="n"/>
      <c r="B78" s="5" t="n"/>
      <c r="C78" s="9">
        <f>IF($A78="","",ASC($A78))</f>
        <v/>
      </c>
      <c r="D78" s="5" t="n"/>
    </row>
    <row r="79">
      <c r="A79" s="5" t="n"/>
      <c r="B79" s="5" t="n"/>
      <c r="C79" s="9">
        <f>IF($A79="","",ASC($A79))</f>
        <v/>
      </c>
      <c r="D79" s="5" t="n"/>
    </row>
    <row r="80">
      <c r="A80" s="5" t="n"/>
      <c r="B80" s="5" t="n"/>
      <c r="C80" s="9">
        <f>IF($A80="","",ASC($A80))</f>
        <v/>
      </c>
      <c r="D80" s="5" t="n"/>
    </row>
    <row r="81">
      <c r="A81" s="5" t="n"/>
      <c r="B81" s="5" t="n"/>
      <c r="C81" s="9">
        <f>IF($A81="","",ASC($A81))</f>
        <v/>
      </c>
      <c r="D81" s="5" t="n"/>
    </row>
    <row r="82">
      <c r="A82" s="5" t="n"/>
      <c r="B82" s="5" t="n"/>
      <c r="C82" s="9">
        <f>IF($A82="","",ASC($A82))</f>
        <v/>
      </c>
      <c r="D82" s="5" t="n"/>
    </row>
    <row r="83">
      <c r="A83" s="5" t="n"/>
      <c r="B83" s="5" t="n"/>
      <c r="C83" s="9">
        <f>IF($A83="","",ASC($A83))</f>
        <v/>
      </c>
      <c r="D83" s="5" t="n"/>
    </row>
    <row r="84">
      <c r="A84" s="5" t="n"/>
      <c r="B84" s="5" t="n"/>
      <c r="C84" s="9">
        <f>IF($A84="","",ASC($A84))</f>
        <v/>
      </c>
      <c r="D84" s="5" t="n"/>
    </row>
    <row r="85">
      <c r="A85" s="5" t="n"/>
      <c r="B85" s="5" t="n"/>
      <c r="C85" s="9">
        <f>IF($A85="","",ASC($A85))</f>
        <v/>
      </c>
      <c r="D85" s="5" t="n"/>
    </row>
    <row r="86">
      <c r="A86" s="5" t="n"/>
      <c r="B86" s="5" t="n"/>
      <c r="C86" s="9">
        <f>IF($A86="","",ASC($A86))</f>
        <v/>
      </c>
      <c r="D86" s="5" t="n"/>
    </row>
    <row r="87">
      <c r="A87" s="5" t="n"/>
      <c r="B87" s="5" t="n"/>
      <c r="C87" s="9">
        <f>IF($A87="","",ASC($A87))</f>
        <v/>
      </c>
      <c r="D87" s="5" t="n"/>
    </row>
    <row r="88">
      <c r="A88" s="5" t="n"/>
      <c r="B88" s="5" t="n"/>
      <c r="C88" s="9">
        <f>IF($A88="","",ASC($A88))</f>
        <v/>
      </c>
      <c r="D88" s="5" t="n"/>
    </row>
    <row r="89">
      <c r="A89" s="5" t="n"/>
      <c r="B89" s="5" t="n"/>
      <c r="C89" s="9">
        <f>IF($A89="","",ASC($A89))</f>
        <v/>
      </c>
      <c r="D89" s="5" t="n"/>
    </row>
    <row r="90">
      <c r="A90" s="5" t="n"/>
      <c r="B90" s="5" t="n"/>
      <c r="C90" s="9">
        <f>IF($A90="","",ASC($A90))</f>
        <v/>
      </c>
      <c r="D90" s="5" t="n"/>
    </row>
    <row r="91">
      <c r="A91" s="5" t="n"/>
      <c r="B91" s="5" t="n"/>
      <c r="C91" s="9">
        <f>IF($A91="","",ASC($A91))</f>
        <v/>
      </c>
      <c r="D91" s="5" t="n"/>
    </row>
    <row r="92">
      <c r="A92" s="5" t="n"/>
      <c r="B92" s="5" t="n"/>
      <c r="C92" s="9">
        <f>IF($A92="","",ASC($A92))</f>
        <v/>
      </c>
      <c r="D92" s="5" t="n"/>
    </row>
    <row r="93">
      <c r="A93" s="5" t="n"/>
      <c r="B93" s="5" t="n"/>
      <c r="C93" s="9">
        <f>IF($A93="","",ASC($A93))</f>
        <v/>
      </c>
      <c r="D93" s="5" t="n"/>
    </row>
    <row r="94">
      <c r="A94" s="5" t="n"/>
      <c r="B94" s="5" t="n"/>
      <c r="C94" s="9">
        <f>IF($A94="","",ASC($A94))</f>
        <v/>
      </c>
      <c r="D94" s="5" t="n"/>
    </row>
    <row r="95">
      <c r="A95" s="5" t="n"/>
      <c r="B95" s="5" t="n"/>
      <c r="C95" s="9">
        <f>IF($A95="","",ASC($A95))</f>
        <v/>
      </c>
      <c r="D95" s="5" t="n"/>
    </row>
    <row r="96">
      <c r="A96" s="5" t="n"/>
      <c r="B96" s="5" t="n"/>
      <c r="C96" s="9">
        <f>IF($A96="","",ASC($A96))</f>
        <v/>
      </c>
      <c r="D96" s="5" t="n"/>
    </row>
    <row r="97">
      <c r="A97" s="5" t="n"/>
      <c r="B97" s="5" t="n"/>
      <c r="C97" s="9">
        <f>IF($A97="","",ASC($A97))</f>
        <v/>
      </c>
      <c r="D97" s="5" t="n"/>
    </row>
    <row r="98">
      <c r="A98" s="5" t="n"/>
      <c r="B98" s="5" t="n"/>
      <c r="C98" s="9">
        <f>IF($A98="","",ASC($A98))</f>
        <v/>
      </c>
      <c r="D98" s="5" t="n"/>
    </row>
    <row r="99">
      <c r="A99" s="5" t="n"/>
      <c r="B99" s="5" t="n"/>
      <c r="C99" s="9">
        <f>IF($A99="","",ASC($A99))</f>
        <v/>
      </c>
      <c r="D99" s="5" t="n"/>
    </row>
    <row r="100">
      <c r="A100" s="5" t="n"/>
      <c r="B100" s="5" t="n"/>
      <c r="C100" s="9">
        <f>IF($A100="","",ASC($A100))</f>
        <v/>
      </c>
      <c r="D100" s="5" t="n"/>
    </row>
    <row r="101">
      <c r="A101" s="5" t="n"/>
      <c r="B101" s="5" t="n"/>
      <c r="C101" s="9">
        <f>IF($A101="","",ASC($A101))</f>
        <v/>
      </c>
      <c r="D101" s="5" t="n"/>
    </row>
    <row r="102">
      <c r="A102" s="5" t="n"/>
      <c r="B102" s="5" t="n"/>
      <c r="C102" s="9">
        <f>IF($A102="","",ASC($A102))</f>
        <v/>
      </c>
      <c r="D102" s="5" t="n"/>
    </row>
    <row r="103">
      <c r="A103" s="5" t="n"/>
      <c r="B103" s="5" t="n"/>
      <c r="C103" s="9">
        <f>IF($A103="","",ASC($A103))</f>
        <v/>
      </c>
      <c r="D103" s="5" t="n"/>
    </row>
    <row r="104">
      <c r="A104" s="5" t="n"/>
      <c r="B104" s="5" t="n"/>
      <c r="C104" s="9">
        <f>IF($A104="","",ASC($A104))</f>
        <v/>
      </c>
      <c r="D104" s="5" t="n"/>
    </row>
    <row r="105">
      <c r="A105" s="5" t="n"/>
      <c r="B105" s="5" t="n"/>
      <c r="C105" s="9">
        <f>IF($A105="","",ASC($A105))</f>
        <v/>
      </c>
      <c r="D105" s="5" t="n"/>
    </row>
    <row r="106">
      <c r="A106" s="5" t="n"/>
      <c r="B106" s="5" t="n"/>
      <c r="C106" s="9">
        <f>IF($A106="","",ASC($A106))</f>
        <v/>
      </c>
      <c r="D106" s="5" t="n"/>
    </row>
    <row r="107">
      <c r="A107" s="5" t="n"/>
      <c r="B107" s="5" t="n"/>
      <c r="C107" s="9">
        <f>IF($A107="","",ASC($A107))</f>
        <v/>
      </c>
      <c r="D107" s="5" t="n"/>
    </row>
    <row r="108">
      <c r="A108" s="5" t="n"/>
      <c r="B108" s="5" t="n"/>
      <c r="C108" s="9">
        <f>IF($A108="","",ASC($A108))</f>
        <v/>
      </c>
      <c r="D108" s="5" t="n"/>
    </row>
    <row r="109">
      <c r="A109" s="5" t="n"/>
      <c r="B109" s="5" t="n"/>
      <c r="C109" s="9">
        <f>IF($A109="","",ASC($A109))</f>
        <v/>
      </c>
      <c r="D109" s="5" t="n"/>
    </row>
    <row r="110">
      <c r="A110" s="5" t="n"/>
      <c r="B110" s="5" t="n"/>
      <c r="C110" s="9">
        <f>IF($A110="","",ASC($A110))</f>
        <v/>
      </c>
      <c r="D110" s="5" t="n"/>
    </row>
    <row r="111">
      <c r="A111" s="5" t="n"/>
      <c r="B111" s="5" t="n"/>
      <c r="C111" s="9">
        <f>IF($A111="","",ASC($A111))</f>
        <v/>
      </c>
      <c r="D111" s="5" t="n"/>
    </row>
    <row r="112">
      <c r="A112" s="5" t="n"/>
      <c r="B112" s="5" t="n"/>
      <c r="C112" s="9">
        <f>IF($A112="","",ASC($A112))</f>
        <v/>
      </c>
      <c r="D112" s="5" t="n"/>
    </row>
    <row r="113">
      <c r="A113" s="5" t="n"/>
      <c r="B113" s="5" t="n"/>
      <c r="C113" s="9">
        <f>IF($A113="","",ASC($A113))</f>
        <v/>
      </c>
      <c r="D113" s="5" t="n"/>
    </row>
    <row r="114">
      <c r="A114" s="5" t="n"/>
      <c r="B114" s="5" t="n"/>
      <c r="C114" s="9">
        <f>IF($A114="","",ASC($A114))</f>
        <v/>
      </c>
      <c r="D114" s="5" t="n"/>
    </row>
    <row r="115">
      <c r="A115" s="5" t="n"/>
      <c r="B115" s="5" t="n"/>
      <c r="C115" s="9">
        <f>IF($A115="","",ASC($A115))</f>
        <v/>
      </c>
      <c r="D115" s="5" t="n"/>
    </row>
    <row r="116">
      <c r="A116" s="5" t="n"/>
      <c r="B116" s="5" t="n"/>
      <c r="C116" s="9">
        <f>IF($A116="","",ASC($A116))</f>
        <v/>
      </c>
      <c r="D116" s="5" t="n"/>
    </row>
    <row r="117">
      <c r="A117" s="5" t="n"/>
      <c r="B117" s="5" t="n"/>
      <c r="C117" s="9">
        <f>IF($A117="","",ASC($A117))</f>
        <v/>
      </c>
      <c r="D117" s="5" t="n"/>
    </row>
    <row r="118">
      <c r="A118" s="5" t="n"/>
      <c r="B118" s="5" t="n"/>
      <c r="C118" s="9">
        <f>IF($A118="","",ASC($A118))</f>
        <v/>
      </c>
      <c r="D118" s="5" t="n"/>
    </row>
    <row r="119">
      <c r="A119" s="5" t="n"/>
      <c r="B119" s="5" t="n"/>
      <c r="C119" s="9">
        <f>IF($A119="","",ASC($A119))</f>
        <v/>
      </c>
      <c r="D119" s="5" t="n"/>
    </row>
    <row r="120">
      <c r="A120" s="5" t="n"/>
      <c r="B120" s="5" t="n"/>
      <c r="C120" s="9">
        <f>IF($A120="","",ASC($A120))</f>
        <v/>
      </c>
      <c r="D120" s="5" t="n"/>
    </row>
    <row r="121">
      <c r="A121" s="5" t="n"/>
      <c r="B121" s="5" t="n"/>
      <c r="C121" s="9">
        <f>IF($A121="","",ASC($A121))</f>
        <v/>
      </c>
      <c r="D121" s="5" t="n"/>
    </row>
    <row r="122">
      <c r="A122" s="5" t="n"/>
      <c r="B122" s="5" t="n"/>
      <c r="C122" s="9">
        <f>IF($A122="","",ASC($A122))</f>
        <v/>
      </c>
      <c r="D122" s="5" t="n"/>
    </row>
    <row r="123">
      <c r="A123" s="5" t="n"/>
      <c r="B123" s="5" t="n"/>
      <c r="C123" s="9">
        <f>IF($A123="","",ASC($A123))</f>
        <v/>
      </c>
      <c r="D123" s="5" t="n"/>
    </row>
    <row r="124">
      <c r="A124" s="5" t="n"/>
      <c r="B124" s="5" t="n"/>
      <c r="C124" s="9">
        <f>IF($A124="","",ASC($A124))</f>
        <v/>
      </c>
      <c r="D124" s="5" t="n"/>
    </row>
    <row r="125">
      <c r="A125" s="5" t="n"/>
      <c r="B125" s="5" t="n"/>
      <c r="C125" s="9">
        <f>IF($A125="","",ASC($A125))</f>
        <v/>
      </c>
      <c r="D125" s="5" t="n"/>
    </row>
    <row r="126">
      <c r="A126" s="5" t="n"/>
      <c r="B126" s="5" t="n"/>
      <c r="C126" s="9">
        <f>IF($A126="","",ASC($A126))</f>
        <v/>
      </c>
      <c r="D126" s="5" t="n"/>
    </row>
    <row r="127">
      <c r="A127" s="5" t="n"/>
      <c r="B127" s="5" t="n"/>
      <c r="C127" s="9">
        <f>IF($A127="","",ASC($A127))</f>
        <v/>
      </c>
      <c r="D127" s="5" t="n"/>
    </row>
    <row r="128">
      <c r="A128" s="5" t="n"/>
      <c r="B128" s="5" t="n"/>
      <c r="C128" s="9">
        <f>IF($A128="","",ASC($A128))</f>
        <v/>
      </c>
      <c r="D128" s="5" t="n"/>
    </row>
    <row r="129">
      <c r="A129" s="5" t="n"/>
      <c r="B129" s="5" t="n"/>
      <c r="C129" s="9">
        <f>IF($A129="","",ASC($A129))</f>
        <v/>
      </c>
      <c r="D129" s="5" t="n"/>
    </row>
    <row r="130">
      <c r="A130" s="5" t="n"/>
      <c r="B130" s="5" t="n"/>
      <c r="C130" s="9">
        <f>IF($A130="","",ASC($A130))</f>
        <v/>
      </c>
      <c r="D130" s="5" t="n"/>
    </row>
    <row r="131">
      <c r="A131" s="5" t="n"/>
      <c r="B131" s="5" t="n"/>
      <c r="C131" s="9">
        <f>IF($A131="","",ASC($A131))</f>
        <v/>
      </c>
      <c r="D131" s="5" t="n"/>
    </row>
    <row r="132">
      <c r="A132" s="5" t="n"/>
      <c r="B132" s="5" t="n"/>
      <c r="C132" s="9">
        <f>IF($A132="","",ASC($A132))</f>
        <v/>
      </c>
      <c r="D132" s="5" t="n"/>
    </row>
    <row r="133">
      <c r="A133" s="5" t="n"/>
      <c r="B133" s="5" t="n"/>
      <c r="C133" s="9">
        <f>IF($A133="","",ASC($A133))</f>
        <v/>
      </c>
      <c r="D133" s="5" t="n"/>
    </row>
    <row r="134">
      <c r="A134" s="5" t="n"/>
      <c r="B134" s="5" t="n"/>
      <c r="C134" s="9">
        <f>IF($A134="","",ASC($A134))</f>
        <v/>
      </c>
      <c r="D134" s="5" t="n"/>
    </row>
    <row r="135">
      <c r="A135" s="5" t="n"/>
      <c r="B135" s="5" t="n"/>
      <c r="C135" s="9">
        <f>IF($A135="","",ASC($A135))</f>
        <v/>
      </c>
      <c r="D135" s="5" t="n"/>
    </row>
    <row r="136">
      <c r="A136" s="5" t="n"/>
      <c r="B136" s="5" t="n"/>
      <c r="C136" s="9">
        <f>IF($A136="","",ASC($A136))</f>
        <v/>
      </c>
      <c r="D136" s="5" t="n"/>
    </row>
    <row r="137">
      <c r="A137" s="5" t="n"/>
      <c r="B137" s="5" t="n"/>
      <c r="C137" s="9">
        <f>IF($A137="","",ASC($A137))</f>
        <v/>
      </c>
      <c r="D137" s="5" t="n"/>
    </row>
    <row r="138">
      <c r="A138" s="5" t="n"/>
      <c r="B138" s="5" t="n"/>
      <c r="C138" s="9">
        <f>IF($A138="","",ASC($A138))</f>
        <v/>
      </c>
      <c r="D138" s="5" t="n"/>
    </row>
    <row r="139">
      <c r="A139" s="5" t="n"/>
      <c r="B139" s="5" t="n"/>
      <c r="C139" s="9">
        <f>IF($A139="","",ASC($A139))</f>
        <v/>
      </c>
      <c r="D139" s="5" t="n"/>
    </row>
    <row r="140">
      <c r="A140" s="5" t="n"/>
      <c r="B140" s="5" t="n"/>
      <c r="C140" s="9">
        <f>IF($A140="","",ASC($A140))</f>
        <v/>
      </c>
      <c r="D140" s="5" t="n"/>
    </row>
    <row r="141">
      <c r="A141" s="5" t="n"/>
      <c r="B141" s="5" t="n"/>
      <c r="C141" s="9">
        <f>IF($A141="","",ASC($A141))</f>
        <v/>
      </c>
      <c r="D141" s="5" t="n"/>
    </row>
    <row r="142">
      <c r="A142" s="5" t="n"/>
      <c r="B142" s="5" t="n"/>
      <c r="C142" s="9">
        <f>IF($A142="","",ASC($A142))</f>
        <v/>
      </c>
      <c r="D142" s="5" t="n"/>
    </row>
    <row r="143">
      <c r="A143" s="5" t="n"/>
      <c r="B143" s="5" t="n"/>
      <c r="C143" s="9">
        <f>IF($A143="","",ASC($A143))</f>
        <v/>
      </c>
      <c r="D143" s="5" t="n"/>
    </row>
    <row r="144">
      <c r="A144" s="5" t="n"/>
      <c r="B144" s="5" t="n"/>
      <c r="C144" s="9">
        <f>IF($A144="","",ASC($A144))</f>
        <v/>
      </c>
      <c r="D144" s="5" t="n"/>
    </row>
    <row r="145">
      <c r="A145" s="5" t="n"/>
      <c r="B145" s="5" t="n"/>
      <c r="C145" s="9">
        <f>IF($A145="","",ASC($A145))</f>
        <v/>
      </c>
      <c r="D145" s="5" t="n"/>
    </row>
    <row r="146">
      <c r="A146" s="5" t="n"/>
      <c r="B146" s="5" t="n"/>
      <c r="C146" s="9">
        <f>IF($A146="","",ASC($A146))</f>
        <v/>
      </c>
      <c r="D146" s="5" t="n"/>
    </row>
    <row r="147">
      <c r="A147" s="5" t="n"/>
      <c r="B147" s="5" t="n"/>
      <c r="C147" s="9">
        <f>IF($A147="","",ASC($A147))</f>
        <v/>
      </c>
      <c r="D147" s="5" t="n"/>
    </row>
    <row r="148">
      <c r="A148" s="5" t="n"/>
      <c r="B148" s="5" t="n"/>
      <c r="C148" s="9">
        <f>IF($A148="","",ASC($A148))</f>
        <v/>
      </c>
      <c r="D148" s="5" t="n"/>
    </row>
    <row r="149">
      <c r="A149" s="5" t="n"/>
      <c r="B149" s="5" t="n"/>
      <c r="C149" s="9">
        <f>IF($A149="","",ASC($A149))</f>
        <v/>
      </c>
      <c r="D149" s="5" t="n"/>
    </row>
    <row r="150">
      <c r="A150" s="5" t="n"/>
      <c r="B150" s="5" t="n"/>
      <c r="C150" s="9">
        <f>IF($A150="","",ASC($A150))</f>
        <v/>
      </c>
      <c r="D150" s="5" t="n"/>
    </row>
    <row r="151">
      <c r="A151" s="5" t="n"/>
      <c r="B151" s="5" t="n"/>
      <c r="C151" s="9">
        <f>IF($A151="","",ASC($A151))</f>
        <v/>
      </c>
      <c r="D151" s="5" t="n"/>
    </row>
    <row r="152">
      <c r="A152" s="5" t="n"/>
      <c r="B152" s="5" t="n"/>
      <c r="C152" s="9">
        <f>IF($A152="","",ASC($A152))</f>
        <v/>
      </c>
      <c r="D152" s="5" t="n"/>
    </row>
    <row r="153">
      <c r="A153" s="5" t="n"/>
      <c r="B153" s="5" t="n"/>
      <c r="C153" s="9">
        <f>IF($A153="","",ASC($A153))</f>
        <v/>
      </c>
      <c r="D153" s="5" t="n"/>
    </row>
    <row r="154">
      <c r="A154" s="5" t="n"/>
      <c r="B154" s="5" t="n"/>
      <c r="C154" s="9">
        <f>IF($A154="","",ASC($A154))</f>
        <v/>
      </c>
      <c r="D154" s="5" t="n"/>
    </row>
    <row r="155">
      <c r="A155" s="5" t="n"/>
      <c r="B155" s="5" t="n"/>
      <c r="C155" s="9">
        <f>IF($A155="","",ASC($A155))</f>
        <v/>
      </c>
      <c r="D155" s="5" t="n"/>
    </row>
    <row r="156">
      <c r="A156" s="5" t="n"/>
      <c r="B156" s="5" t="n"/>
      <c r="C156" s="9">
        <f>IF($A156="","",ASC($A156))</f>
        <v/>
      </c>
      <c r="D156" s="5" t="n"/>
    </row>
    <row r="157">
      <c r="A157" s="5" t="n"/>
      <c r="B157" s="5" t="n"/>
      <c r="C157" s="9">
        <f>IF($A157="","",ASC($A157))</f>
        <v/>
      </c>
      <c r="D157" s="5" t="n"/>
    </row>
    <row r="158">
      <c r="A158" s="5" t="n"/>
      <c r="B158" s="5" t="n"/>
      <c r="C158" s="9">
        <f>IF($A158="","",ASC($A158))</f>
        <v/>
      </c>
      <c r="D158" s="5" t="n"/>
    </row>
    <row r="159">
      <c r="A159" s="5" t="n"/>
      <c r="B159" s="5" t="n"/>
      <c r="C159" s="9">
        <f>IF($A159="","",ASC($A159))</f>
        <v/>
      </c>
      <c r="D159" s="5" t="n"/>
    </row>
    <row r="160">
      <c r="A160" s="5" t="n"/>
      <c r="B160" s="5" t="n"/>
      <c r="C160" s="9">
        <f>IF($A160="","",ASC($A160))</f>
        <v/>
      </c>
      <c r="D160" s="5" t="n"/>
    </row>
    <row r="161">
      <c r="A161" s="5" t="n"/>
      <c r="B161" s="5" t="n"/>
      <c r="C161" s="9">
        <f>IF($A161="","",ASC($A161))</f>
        <v/>
      </c>
      <c r="D161" s="5" t="n"/>
    </row>
    <row r="162">
      <c r="A162" s="5" t="n"/>
      <c r="B162" s="5" t="n"/>
      <c r="C162" s="9">
        <f>IF($A162="","",ASC($A162))</f>
        <v/>
      </c>
      <c r="D162" s="5" t="n"/>
    </row>
    <row r="163">
      <c r="A163" s="5" t="n"/>
      <c r="B163" s="5" t="n"/>
      <c r="C163" s="9">
        <f>IF($A163="","",ASC($A163))</f>
        <v/>
      </c>
      <c r="D163" s="5" t="n"/>
    </row>
    <row r="164">
      <c r="A164" s="5" t="n"/>
      <c r="B164" s="5" t="n"/>
      <c r="C164" s="9">
        <f>IF($A164="","",ASC($A164))</f>
        <v/>
      </c>
      <c r="D164" s="5" t="n"/>
    </row>
    <row r="165">
      <c r="A165" s="5" t="n"/>
      <c r="B165" s="5" t="n"/>
      <c r="C165" s="9">
        <f>IF($A165="","",ASC($A165))</f>
        <v/>
      </c>
      <c r="D165" s="5" t="n"/>
    </row>
    <row r="166">
      <c r="A166" s="5" t="n"/>
      <c r="B166" s="5" t="n"/>
      <c r="C166" s="9">
        <f>IF($A166="","",ASC($A166))</f>
        <v/>
      </c>
      <c r="D166" s="5" t="n"/>
    </row>
    <row r="167">
      <c r="A167" s="5" t="n"/>
      <c r="B167" s="5" t="n"/>
      <c r="C167" s="9">
        <f>IF($A167="","",ASC($A167))</f>
        <v/>
      </c>
      <c r="D167" s="5" t="n"/>
    </row>
    <row r="168">
      <c r="A168" s="5" t="n"/>
      <c r="B168" s="5" t="n"/>
      <c r="C168" s="9">
        <f>IF($A168="","",ASC($A168))</f>
        <v/>
      </c>
      <c r="D168" s="5" t="n"/>
    </row>
    <row r="169">
      <c r="A169" s="5" t="n"/>
      <c r="B169" s="5" t="n"/>
      <c r="C169" s="9">
        <f>IF($A169="","",ASC($A169))</f>
        <v/>
      </c>
      <c r="D169" s="5" t="n"/>
    </row>
    <row r="170">
      <c r="A170" s="5" t="n"/>
      <c r="B170" s="5" t="n"/>
      <c r="C170" s="9">
        <f>IF($A170="","",ASC($A170))</f>
        <v/>
      </c>
      <c r="D170" s="5" t="n"/>
    </row>
    <row r="171">
      <c r="A171" s="5" t="n"/>
      <c r="B171" s="5" t="n"/>
      <c r="C171" s="9">
        <f>IF($A171="","",ASC($A171))</f>
        <v/>
      </c>
      <c r="D171" s="5" t="n"/>
    </row>
    <row r="172">
      <c r="A172" s="5" t="n"/>
      <c r="B172" s="5" t="n"/>
      <c r="C172" s="9">
        <f>IF($A172="","",ASC($A172))</f>
        <v/>
      </c>
      <c r="D172" s="5" t="n"/>
    </row>
    <row r="173">
      <c r="A173" s="5" t="n"/>
      <c r="B173" s="5" t="n"/>
      <c r="C173" s="9">
        <f>IF($A173="","",ASC($A173))</f>
        <v/>
      </c>
      <c r="D173" s="5" t="n"/>
    </row>
    <row r="174">
      <c r="A174" s="5" t="n"/>
      <c r="B174" s="5" t="n"/>
      <c r="C174" s="9">
        <f>IF($A174="","",ASC($A174))</f>
        <v/>
      </c>
      <c r="D174" s="5" t="n"/>
    </row>
    <row r="175">
      <c r="A175" s="5" t="n"/>
      <c r="B175" s="5" t="n"/>
      <c r="C175" s="9">
        <f>IF($A175="","",ASC($A175))</f>
        <v/>
      </c>
      <c r="D175" s="5" t="n"/>
    </row>
    <row r="176">
      <c r="A176" s="5" t="n"/>
      <c r="B176" s="5" t="n"/>
      <c r="C176" s="9">
        <f>IF($A176="","",ASC($A176))</f>
        <v/>
      </c>
      <c r="D176" s="5" t="n"/>
    </row>
    <row r="177">
      <c r="A177" s="5" t="n"/>
      <c r="B177" s="5" t="n"/>
      <c r="C177" s="9">
        <f>IF($A177="","",ASC($A177))</f>
        <v/>
      </c>
      <c r="D177" s="5" t="n"/>
    </row>
    <row r="178">
      <c r="A178" s="5" t="n"/>
      <c r="B178" s="5" t="n"/>
      <c r="C178" s="9">
        <f>IF($A178="","",ASC($A178))</f>
        <v/>
      </c>
      <c r="D178" s="5" t="n"/>
    </row>
    <row r="179">
      <c r="A179" s="5" t="n"/>
      <c r="B179" s="5" t="n"/>
      <c r="C179" s="9">
        <f>IF($A179="","",ASC($A179))</f>
        <v/>
      </c>
      <c r="D179" s="5" t="n"/>
    </row>
    <row r="180">
      <c r="A180" s="5" t="n"/>
      <c r="B180" s="5" t="n"/>
      <c r="C180" s="9">
        <f>IF($A180="","",ASC($A180))</f>
        <v/>
      </c>
      <c r="D180" s="5" t="n"/>
    </row>
    <row r="181">
      <c r="A181" s="5" t="n"/>
      <c r="B181" s="5" t="n"/>
      <c r="C181" s="9">
        <f>IF($A181="","",ASC($A181))</f>
        <v/>
      </c>
      <c r="D181" s="5" t="n"/>
    </row>
    <row r="182">
      <c r="A182" s="5" t="n"/>
      <c r="B182" s="5" t="n"/>
      <c r="C182" s="9">
        <f>IF($A182="","",ASC($A182))</f>
        <v/>
      </c>
      <c r="D182" s="5" t="n"/>
    </row>
    <row r="183">
      <c r="A183" s="5" t="n"/>
      <c r="B183" s="5" t="n"/>
      <c r="C183" s="9">
        <f>IF($A183="","",ASC($A183))</f>
        <v/>
      </c>
      <c r="D183" s="5" t="n"/>
    </row>
    <row r="184">
      <c r="A184" s="5" t="n"/>
      <c r="B184" s="5" t="n"/>
      <c r="C184" s="9">
        <f>IF($A184="","",ASC($A184))</f>
        <v/>
      </c>
      <c r="D184" s="5" t="n"/>
    </row>
    <row r="185">
      <c r="A185" s="5" t="n"/>
      <c r="B185" s="5" t="n"/>
      <c r="C185" s="9">
        <f>IF($A185="","",ASC($A185))</f>
        <v/>
      </c>
      <c r="D185" s="5" t="n"/>
    </row>
    <row r="186">
      <c r="A186" s="5" t="n"/>
      <c r="B186" s="5" t="n"/>
      <c r="C186" s="9">
        <f>IF($A186="","",ASC($A186))</f>
        <v/>
      </c>
      <c r="D186" s="5" t="n"/>
    </row>
    <row r="187">
      <c r="A187" s="5" t="n"/>
      <c r="B187" s="5" t="n"/>
      <c r="C187" s="9">
        <f>IF($A187="","",ASC($A187))</f>
        <v/>
      </c>
      <c r="D187" s="5" t="n"/>
    </row>
    <row r="188">
      <c r="A188" s="5" t="n"/>
      <c r="B188" s="5" t="n"/>
      <c r="C188" s="9">
        <f>IF($A188="","",ASC($A188))</f>
        <v/>
      </c>
      <c r="D188" s="5" t="n"/>
    </row>
    <row r="189">
      <c r="A189" s="5" t="n"/>
      <c r="B189" s="5" t="n"/>
      <c r="C189" s="9">
        <f>IF($A189="","",ASC($A189))</f>
        <v/>
      </c>
      <c r="D189" s="5" t="n"/>
    </row>
    <row r="190">
      <c r="A190" s="5" t="n"/>
      <c r="B190" s="5" t="n"/>
      <c r="C190" s="9">
        <f>IF($A190="","",ASC($A190))</f>
        <v/>
      </c>
      <c r="D190" s="5" t="n"/>
    </row>
    <row r="191">
      <c r="A191" s="5" t="n"/>
      <c r="B191" s="5" t="n"/>
      <c r="C191" s="9">
        <f>IF($A191="","",ASC($A191))</f>
        <v/>
      </c>
      <c r="D191" s="5" t="n"/>
    </row>
    <row r="192">
      <c r="A192" s="5" t="n"/>
      <c r="B192" s="5" t="n"/>
      <c r="C192" s="9">
        <f>IF($A192="","",ASC($A192))</f>
        <v/>
      </c>
      <c r="D192" s="5" t="n"/>
    </row>
    <row r="193">
      <c r="A193" s="5" t="n"/>
      <c r="B193" s="5" t="n"/>
      <c r="C193" s="9">
        <f>IF($A193="","",ASC($A193))</f>
        <v/>
      </c>
      <c r="D193" s="5" t="n"/>
    </row>
    <row r="194">
      <c r="A194" s="5" t="n"/>
      <c r="B194" s="5" t="n"/>
      <c r="C194" s="9">
        <f>IF($A194="","",ASC($A194))</f>
        <v/>
      </c>
      <c r="D194" s="5" t="n"/>
    </row>
    <row r="195">
      <c r="A195" s="5" t="n"/>
      <c r="B195" s="5" t="n"/>
      <c r="C195" s="9">
        <f>IF($A195="","",ASC($A195))</f>
        <v/>
      </c>
      <c r="D195" s="5" t="n"/>
    </row>
    <row r="196">
      <c r="A196" s="5" t="n"/>
      <c r="B196" s="5" t="n"/>
      <c r="C196" s="9">
        <f>IF($A196="","",ASC($A196))</f>
        <v/>
      </c>
      <c r="D196" s="5" t="n"/>
    </row>
    <row r="197">
      <c r="A197" s="5" t="n"/>
      <c r="B197" s="5" t="n"/>
      <c r="C197" s="9">
        <f>IF($A197="","",ASC($A197))</f>
        <v/>
      </c>
      <c r="D197" s="5" t="n"/>
    </row>
    <row r="198">
      <c r="A198" s="5" t="n"/>
      <c r="B198" s="5" t="n"/>
      <c r="C198" s="9">
        <f>IF($A198="","",ASC($A198))</f>
        <v/>
      </c>
      <c r="D198" s="5" t="n"/>
    </row>
    <row r="199">
      <c r="A199" s="5" t="n"/>
      <c r="B199" s="5" t="n"/>
      <c r="C199" s="9">
        <f>IF($A199="","",ASC($A199))</f>
        <v/>
      </c>
      <c r="D199" s="5" t="n"/>
    </row>
    <row r="200">
      <c r="A200" s="5" t="n"/>
      <c r="B200" s="5" t="n"/>
      <c r="C200" s="9">
        <f>IF($A200="","",ASC($A200))</f>
        <v/>
      </c>
      <c r="D200" s="5" t="n"/>
    </row>
    <row r="201">
      <c r="A201" s="5" t="n"/>
      <c r="B201" s="5" t="n"/>
      <c r="C201" s="9">
        <f>IF($A201="","",ASC($A201))</f>
        <v/>
      </c>
      <c r="D201" s="5" t="n"/>
    </row>
    <row r="202">
      <c r="A202" s="5" t="n"/>
      <c r="B202" s="5" t="n"/>
      <c r="C202" s="9">
        <f>IF($A202="","",ASC($A202))</f>
        <v/>
      </c>
      <c r="D202" s="5" t="n"/>
    </row>
    <row r="204">
      <c r="A204" t="inlineStr">
        <is>
          <t>C列は触らない。半角と全角の差を消すための作業列。</t>
        </is>
      </c>
    </row>
    <row r="205">
      <c r="A205" t="inlineStr">
        <is>
          <t>キーワードに * と ? は入れない。SEARCH がワイルドカードとして読む。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8" t="inlineStr">
        <is>
          <t>この表の決まり</t>
        </is>
      </c>
    </row>
    <row r="3">
      <c r="A3" t="inlineStr">
        <is>
          <t>1. 「辞書」にキーワードと勘定科目を入れる。同じ摘要が2つのキーワードに当たったら、下にある行が勝つ。</t>
        </is>
      </c>
    </row>
    <row r="4">
      <c r="A4" t="inlineStr">
        <is>
          <t>2. 「仕訳」のB列に摘要を貼る。D列に勘定科目、E列に当たったキーワードが出る。</t>
        </is>
      </c>
    </row>
    <row r="5">
      <c r="A5" t="inlineStr">
        <is>
          <t>3. F列が「要確認」の行は、別の科目のキーワードにも当たっている。どちらか人が決める。</t>
        </is>
      </c>
    </row>
    <row r="6">
      <c r="A6" t="inlineStr">
        <is>
          <t>4. F列が「未判定」の行は、辞書のどれにも当たっていない。科目を決めて、辞書に語を足す。</t>
        </is>
      </c>
    </row>
    <row r="7">
      <c r="A7" t="inlineStr">
        <is>
          <t>5. 人が決めた科目はG列に書く。H列の確定科目がG列を優先する。</t>
        </is>
      </c>
    </row>
    <row r="8">
      <c r="A8" t="inlineStr"/>
    </row>
    <row r="9">
      <c r="A9" t="inlineStr">
        <is>
          <t>半角カナで書かれた摘要は、ASCで半角にそろえてから照合している。</t>
        </is>
      </c>
    </row>
    <row r="10">
      <c r="A10" t="inlineStr">
        <is>
          <t>ひらがなとカタカナの差は関数では消せない。「たくしー」と書かれたら辞書に足す。</t>
        </is>
      </c>
    </row>
    <row r="11">
      <c r="A11" t="inlineStr">
        <is>
          <t>キーワードに * と ? は使えない。SEARCH がワイルドカードとして読むので、何にでも当たる。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2026-09-21T10:59:43Z</dcterms:created>
  <dcterms:modified xmlns:dcterms="http://purl.org/dc/terms/" xmlns:xsi="http://www.w3.org/2001/XMLSchema-instance" xsi:type="dcterms:W3CDTF">2026-09-21T10:59:43Z</dcterms:modified>
</cp:coreProperties>
</file>