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Cuser\Desktop\PJ\90_Money\site\public\downloads\"/>
    </mc:Choice>
  </mc:AlternateContent>
  <xr:revisionPtr revIDLastSave="0" documentId="8_{8195DED2-735D-4097-BE13-83AFE54E4AD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売上" sheetId="1" r:id="rId1"/>
    <sheet name="集計" sheetId="2" r:id="rId2"/>
    <sheet name="検算" sheetId="3" r:id="rId3"/>
    <sheet name="使い方" sheetId="4" r:id="rId4"/>
  </sheets>
  <calcPr calcId="191029"/>
  <pivotCaches>
    <pivotCache cacheId="5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3" l="1"/>
  <c r="B9" i="3"/>
  <c r="B11" i="3" s="1"/>
  <c r="B8" i="3"/>
  <c r="B7" i="3"/>
  <c r="B6" i="3"/>
  <c r="B4" i="3"/>
  <c r="B5" i="3" s="1"/>
  <c r="B13" i="3" s="1"/>
  <c r="B3" i="3"/>
</calcChain>
</file>

<file path=xl/sharedStrings.xml><?xml version="1.0" encoding="utf-8"?>
<sst xmlns="http://schemas.openxmlformats.org/spreadsheetml/2006/main" count="646" uniqueCount="73">
  <si>
    <t>日付</t>
  </si>
  <si>
    <t>店舗</t>
  </si>
  <si>
    <t>品名</t>
  </si>
  <si>
    <t>金額</t>
  </si>
  <si>
    <t>2026/09/01</t>
  </si>
  <si>
    <t>東京</t>
  </si>
  <si>
    <t>作業手袋</t>
  </si>
  <si>
    <t>2026/09/02</t>
  </si>
  <si>
    <t>福岡</t>
  </si>
  <si>
    <t>梱包材</t>
  </si>
  <si>
    <t>2026/09/03</t>
  </si>
  <si>
    <t>2026/09/04</t>
  </si>
  <si>
    <t>大阪</t>
  </si>
  <si>
    <t>2026/09/05</t>
  </si>
  <si>
    <t>部品ケース</t>
  </si>
  <si>
    <t>2026/09/06</t>
  </si>
  <si>
    <t>2026/09/07</t>
  </si>
  <si>
    <t>2026/09/08</t>
  </si>
  <si>
    <t>2026/09/09</t>
  </si>
  <si>
    <t>ラベル</t>
  </si>
  <si>
    <t>2026/09/10</t>
  </si>
  <si>
    <t>2026/09/11</t>
  </si>
  <si>
    <t>名古屋</t>
  </si>
  <si>
    <t>2026/09/12</t>
  </si>
  <si>
    <t>2026/09/13</t>
  </si>
  <si>
    <t>2026/09/14</t>
  </si>
  <si>
    <t>2026/09/15</t>
  </si>
  <si>
    <t>2026/09/16</t>
  </si>
  <si>
    <t>2026/09/17</t>
  </si>
  <si>
    <t>2026/09/18</t>
  </si>
  <si>
    <t>2026/09/19</t>
  </si>
  <si>
    <t>2026/09/20</t>
  </si>
  <si>
    <t>2026/09/21</t>
  </si>
  <si>
    <t>2026/09/22</t>
  </si>
  <si>
    <t>2026/09/23</t>
  </si>
  <si>
    <t>2026/09/24</t>
  </si>
  <si>
    <t>2026/09/25</t>
  </si>
  <si>
    <t>2026/09/26</t>
  </si>
  <si>
    <t>2026/09/27</t>
  </si>
  <si>
    <t>2026/09/28</t>
  </si>
  <si>
    <t>ピボットが古くないかを見る</t>
  </si>
  <si>
    <t>ピボットが古いまま配られないようにする</t>
  </si>
  <si>
    <t>ピボットは元データを直しても自動では変わらない。更新するまで前の数字が残る。</t>
  </si>
  <si>
    <t>「売上」は表をテーブル（売上表）にしてある。行を足すとテーブルが伸びるので、更新するだけで入る。</t>
  </si>
  <si>
    <t>テーブルにしていない固定範囲のピボットは、更新ボタンを押しても足した行を拾わない。</t>
  </si>
  <si>
    <t>データソースの範囲そのものを変えるまで、増えた分は総計に入らない。</t>
  </si>
  <si>
    <t>このブックは「ファイルを開くときにデータを更新する」を入れてある。</t>
  </si>
  <si>
    <t>ピボットを右クリック→ピボットテーブルオプション→データ、で確認できる。既定では外れている。</t>
  </si>
  <si>
    <t>「検算」の4つを見る。</t>
  </si>
  <si>
    <t>1 ピボットの総計と元データの合計が違う。更新していないか、範囲から外れた行がある。</t>
  </si>
  <si>
    <t>2 数値の件数と空でない件数が違う。金額が文字列で入っている行がある。合計にも総計にも入らない。</t>
  </si>
  <si>
    <t>3 最終行の行番号と件数が合わない。途中に空白行がある。自動で取る範囲がそこで切れる。</t>
  </si>
  <si>
    <t>4 どれも0なら、いま見ている数字は元データと一致している。</t>
  </si>
  <si>
    <t>配る前に検算シートを見る。受け取った側も、まずここを見れば数分で分かる。</t>
  </si>
  <si>
    <t>行ラベル</t>
  </si>
  <si>
    <t>総計</t>
  </si>
  <si>
    <t>列ラベル</t>
  </si>
  <si>
    <t>金額の合計</t>
  </si>
  <si>
    <t>店舗と品名ごとの売上</t>
  </si>
  <si>
    <t>このピボットは開いたときに更新する設定にしてある</t>
  </si>
  <si>
    <t>ピボットの総計</t>
  </si>
  <si>
    <t>元データの合計</t>
  </si>
  <si>
    <t>1 総計と合計の差</t>
  </si>
  <si>
    <t>数値の件数</t>
  </si>
  <si>
    <t>空でない件数</t>
  </si>
  <si>
    <t>2 文字列で入っている行数</t>
  </si>
  <si>
    <t>最終行の行番号</t>
  </si>
  <si>
    <t>件数から出る最終行</t>
  </si>
  <si>
    <t>3 空白行の数</t>
  </si>
  <si>
    <t>4 3つとも0なら一致している</t>
  </si>
  <si>
    <t>← 0 でなければ、更新していないか、範囲から外れた行がある</t>
  </si>
  <si>
    <t>← 0 でなければ、金額が文字列の行がある。合計にも総計にも入らない</t>
  </si>
  <si>
    <t>← 0 でなければ、途中に空白行がある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</si>
</sst>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b/>
      <sz val="13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8ED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3" fontId="0" fillId="0" borderId="0" xfId="0" applyNumberFormat="1"/>
    <xf numFmtId="0" fontId="2" fillId="0" borderId="0" xfId="0" applyFont="1"/>
    <xf numFmtId="0" fontId="3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0" fontId="5" fillId="0" borderId="0" xfId="0" applyFont="1"/>
    <xf numFmtId="3" fontId="5" fillId="0" borderId="0" xfId="0" applyNumberFormat="1" applyFont="1"/>
  </cellXfs>
  <cellStyles count="1">
    <cellStyle name="標準" xfId="0" builtinId="0"/>
  </cellStyles>
  <dxfs count="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solid">
          <fgColor indexed="64"/>
          <bgColor rgb="FFE8EDF2"/>
        </patternFill>
      </fill>
    </dxf>
    <dxf>
      <numFmt numFmtId="3" formatCode="#,##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User" refreshedDate="46286.93500578704" createdVersion="8" refreshedVersion="8" minRefreshableVersion="3" recordCount="200" xr:uid="{F90D845A-5593-4B47-A13E-032E8B73484F}">
  <cacheSource type="worksheet">
    <worksheetSource name="売上表"/>
  </cacheSource>
  <cacheFields count="4">
    <cacheField name="日付" numFmtId="0">
      <sharedItems/>
    </cacheField>
    <cacheField name="店舗" numFmtId="0">
      <sharedItems count="4">
        <s v="東京"/>
        <s v="福岡"/>
        <s v="大阪"/>
        <s v="名古屋"/>
      </sharedItems>
    </cacheField>
    <cacheField name="品名" numFmtId="0">
      <sharedItems count="4">
        <s v="作業手袋"/>
        <s v="梱包材"/>
        <s v="部品ケース"/>
        <s v="ラベル"/>
      </sharedItems>
    </cacheField>
    <cacheField name="金額" numFmtId="3">
      <sharedItems containsSemiMixedTypes="0" containsString="0" containsNumber="1" containsInteger="1" minValue="1000" maxValue="893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0">
  <r>
    <s v="2026/09/01"/>
    <x v="0"/>
    <x v="0"/>
    <n v="12500"/>
  </r>
  <r>
    <s v="2026/09/02"/>
    <x v="1"/>
    <x v="1"/>
    <n v="71000"/>
  </r>
  <r>
    <s v="2026/09/03"/>
    <x v="0"/>
    <x v="1"/>
    <n v="12500"/>
  </r>
  <r>
    <s v="2026/09/04"/>
    <x v="2"/>
    <x v="1"/>
    <n v="16000"/>
  </r>
  <r>
    <s v="2026/09/05"/>
    <x v="0"/>
    <x v="2"/>
    <n v="14900"/>
  </r>
  <r>
    <s v="2026/09/06"/>
    <x v="2"/>
    <x v="0"/>
    <n v="54800"/>
  </r>
  <r>
    <s v="2026/09/07"/>
    <x v="1"/>
    <x v="1"/>
    <n v="61700"/>
  </r>
  <r>
    <s v="2026/09/08"/>
    <x v="0"/>
    <x v="2"/>
    <n v="3000"/>
  </r>
  <r>
    <s v="2026/09/09"/>
    <x v="1"/>
    <x v="3"/>
    <n v="21300"/>
  </r>
  <r>
    <s v="2026/09/10"/>
    <x v="2"/>
    <x v="3"/>
    <n v="41100"/>
  </r>
  <r>
    <s v="2026/09/11"/>
    <x v="3"/>
    <x v="1"/>
    <n v="22500"/>
  </r>
  <r>
    <s v="2026/09/12"/>
    <x v="2"/>
    <x v="0"/>
    <n v="60800"/>
  </r>
  <r>
    <s v="2026/09/13"/>
    <x v="0"/>
    <x v="2"/>
    <n v="86800"/>
  </r>
  <r>
    <s v="2026/09/14"/>
    <x v="2"/>
    <x v="3"/>
    <n v="14700"/>
  </r>
  <r>
    <s v="2026/09/15"/>
    <x v="2"/>
    <x v="1"/>
    <n v="86600"/>
  </r>
  <r>
    <s v="2026/09/16"/>
    <x v="1"/>
    <x v="2"/>
    <n v="9800"/>
  </r>
  <r>
    <s v="2026/09/17"/>
    <x v="1"/>
    <x v="1"/>
    <n v="22200"/>
  </r>
  <r>
    <s v="2026/09/18"/>
    <x v="1"/>
    <x v="3"/>
    <n v="20800"/>
  </r>
  <r>
    <s v="2026/09/19"/>
    <x v="3"/>
    <x v="1"/>
    <n v="50300"/>
  </r>
  <r>
    <s v="2026/09/20"/>
    <x v="0"/>
    <x v="3"/>
    <n v="35400"/>
  </r>
  <r>
    <s v="2026/09/21"/>
    <x v="3"/>
    <x v="3"/>
    <n v="59500"/>
  </r>
  <r>
    <s v="2026/09/22"/>
    <x v="1"/>
    <x v="0"/>
    <n v="67200"/>
  </r>
  <r>
    <s v="2026/09/23"/>
    <x v="3"/>
    <x v="1"/>
    <n v="77700"/>
  </r>
  <r>
    <s v="2026/09/24"/>
    <x v="0"/>
    <x v="3"/>
    <n v="19000"/>
  </r>
  <r>
    <s v="2026/09/25"/>
    <x v="3"/>
    <x v="2"/>
    <n v="18700"/>
  </r>
  <r>
    <s v="2026/09/26"/>
    <x v="2"/>
    <x v="2"/>
    <n v="82200"/>
  </r>
  <r>
    <s v="2026/09/27"/>
    <x v="3"/>
    <x v="2"/>
    <n v="69500"/>
  </r>
  <r>
    <s v="2026/09/28"/>
    <x v="1"/>
    <x v="3"/>
    <n v="32200"/>
  </r>
  <r>
    <s v="2026/09/01"/>
    <x v="2"/>
    <x v="2"/>
    <n v="47500"/>
  </r>
  <r>
    <s v="2026/09/02"/>
    <x v="2"/>
    <x v="3"/>
    <n v="46500"/>
  </r>
  <r>
    <s v="2026/09/03"/>
    <x v="1"/>
    <x v="2"/>
    <n v="58500"/>
  </r>
  <r>
    <s v="2026/09/04"/>
    <x v="0"/>
    <x v="3"/>
    <n v="11100"/>
  </r>
  <r>
    <s v="2026/09/05"/>
    <x v="0"/>
    <x v="1"/>
    <n v="21500"/>
  </r>
  <r>
    <s v="2026/09/06"/>
    <x v="3"/>
    <x v="1"/>
    <n v="74000"/>
  </r>
  <r>
    <s v="2026/09/07"/>
    <x v="2"/>
    <x v="0"/>
    <n v="6900"/>
  </r>
  <r>
    <s v="2026/09/08"/>
    <x v="1"/>
    <x v="3"/>
    <n v="89100"/>
  </r>
  <r>
    <s v="2026/09/09"/>
    <x v="3"/>
    <x v="0"/>
    <n v="66100"/>
  </r>
  <r>
    <s v="2026/09/10"/>
    <x v="0"/>
    <x v="2"/>
    <n v="50700"/>
  </r>
  <r>
    <s v="2026/09/11"/>
    <x v="2"/>
    <x v="0"/>
    <n v="85900"/>
  </r>
  <r>
    <s v="2026/09/12"/>
    <x v="0"/>
    <x v="3"/>
    <n v="51100"/>
  </r>
  <r>
    <s v="2026/09/13"/>
    <x v="1"/>
    <x v="3"/>
    <n v="25300"/>
  </r>
  <r>
    <s v="2026/09/14"/>
    <x v="0"/>
    <x v="2"/>
    <n v="39400"/>
  </r>
  <r>
    <s v="2026/09/15"/>
    <x v="3"/>
    <x v="0"/>
    <n v="19000"/>
  </r>
  <r>
    <s v="2026/09/16"/>
    <x v="0"/>
    <x v="1"/>
    <n v="13700"/>
  </r>
  <r>
    <s v="2026/09/17"/>
    <x v="0"/>
    <x v="1"/>
    <n v="81700"/>
  </r>
  <r>
    <s v="2026/09/18"/>
    <x v="2"/>
    <x v="3"/>
    <n v="71500"/>
  </r>
  <r>
    <s v="2026/09/19"/>
    <x v="2"/>
    <x v="0"/>
    <n v="58100"/>
  </r>
  <r>
    <s v="2026/09/20"/>
    <x v="1"/>
    <x v="1"/>
    <n v="54600"/>
  </r>
  <r>
    <s v="2026/09/21"/>
    <x v="2"/>
    <x v="0"/>
    <n v="32500"/>
  </r>
  <r>
    <s v="2026/09/22"/>
    <x v="1"/>
    <x v="3"/>
    <n v="14600"/>
  </r>
  <r>
    <s v="2026/09/23"/>
    <x v="3"/>
    <x v="2"/>
    <n v="54500"/>
  </r>
  <r>
    <s v="2026/09/24"/>
    <x v="3"/>
    <x v="1"/>
    <n v="30900"/>
  </r>
  <r>
    <s v="2026/09/25"/>
    <x v="1"/>
    <x v="1"/>
    <n v="5300"/>
  </r>
  <r>
    <s v="2026/09/26"/>
    <x v="0"/>
    <x v="0"/>
    <n v="22200"/>
  </r>
  <r>
    <s v="2026/09/27"/>
    <x v="2"/>
    <x v="1"/>
    <n v="39900"/>
  </r>
  <r>
    <s v="2026/09/28"/>
    <x v="3"/>
    <x v="1"/>
    <n v="44500"/>
  </r>
  <r>
    <s v="2026/09/01"/>
    <x v="3"/>
    <x v="1"/>
    <n v="80700"/>
  </r>
  <r>
    <s v="2026/09/02"/>
    <x v="3"/>
    <x v="2"/>
    <n v="4300"/>
  </r>
  <r>
    <s v="2026/09/03"/>
    <x v="1"/>
    <x v="3"/>
    <n v="27500"/>
  </r>
  <r>
    <s v="2026/09/04"/>
    <x v="2"/>
    <x v="0"/>
    <n v="84300"/>
  </r>
  <r>
    <s v="2026/09/05"/>
    <x v="3"/>
    <x v="1"/>
    <n v="42000"/>
  </r>
  <r>
    <s v="2026/09/06"/>
    <x v="0"/>
    <x v="0"/>
    <n v="40300"/>
  </r>
  <r>
    <s v="2026/09/07"/>
    <x v="2"/>
    <x v="1"/>
    <n v="22900"/>
  </r>
  <r>
    <s v="2026/09/08"/>
    <x v="3"/>
    <x v="3"/>
    <n v="31400"/>
  </r>
  <r>
    <s v="2026/09/09"/>
    <x v="3"/>
    <x v="2"/>
    <n v="79900"/>
  </r>
  <r>
    <s v="2026/09/10"/>
    <x v="2"/>
    <x v="2"/>
    <n v="26500"/>
  </r>
  <r>
    <s v="2026/09/11"/>
    <x v="1"/>
    <x v="0"/>
    <n v="47200"/>
  </r>
  <r>
    <s v="2026/09/12"/>
    <x v="3"/>
    <x v="1"/>
    <n v="43700"/>
  </r>
  <r>
    <s v="2026/09/13"/>
    <x v="0"/>
    <x v="2"/>
    <n v="50400"/>
  </r>
  <r>
    <s v="2026/09/14"/>
    <x v="2"/>
    <x v="3"/>
    <n v="83700"/>
  </r>
  <r>
    <s v="2026/09/15"/>
    <x v="1"/>
    <x v="2"/>
    <n v="1000"/>
  </r>
  <r>
    <s v="2026/09/16"/>
    <x v="3"/>
    <x v="0"/>
    <n v="28900"/>
  </r>
  <r>
    <s v="2026/09/17"/>
    <x v="3"/>
    <x v="3"/>
    <n v="26100"/>
  </r>
  <r>
    <s v="2026/09/18"/>
    <x v="3"/>
    <x v="0"/>
    <n v="80500"/>
  </r>
  <r>
    <s v="2026/09/19"/>
    <x v="2"/>
    <x v="1"/>
    <n v="62900"/>
  </r>
  <r>
    <s v="2026/09/20"/>
    <x v="2"/>
    <x v="3"/>
    <n v="88000"/>
  </r>
  <r>
    <s v="2026/09/21"/>
    <x v="0"/>
    <x v="1"/>
    <n v="3100"/>
  </r>
  <r>
    <s v="2026/09/22"/>
    <x v="3"/>
    <x v="0"/>
    <n v="32300"/>
  </r>
  <r>
    <s v="2026/09/23"/>
    <x v="1"/>
    <x v="3"/>
    <n v="32600"/>
  </r>
  <r>
    <s v="2026/09/24"/>
    <x v="1"/>
    <x v="0"/>
    <n v="70300"/>
  </r>
  <r>
    <s v="2026/09/25"/>
    <x v="2"/>
    <x v="1"/>
    <n v="79500"/>
  </r>
  <r>
    <s v="2026/09/26"/>
    <x v="1"/>
    <x v="2"/>
    <n v="85300"/>
  </r>
  <r>
    <s v="2026/09/27"/>
    <x v="2"/>
    <x v="1"/>
    <n v="5900"/>
  </r>
  <r>
    <s v="2026/09/28"/>
    <x v="1"/>
    <x v="3"/>
    <n v="28900"/>
  </r>
  <r>
    <s v="2026/09/01"/>
    <x v="0"/>
    <x v="2"/>
    <n v="34500"/>
  </r>
  <r>
    <s v="2026/09/02"/>
    <x v="2"/>
    <x v="0"/>
    <n v="78800"/>
  </r>
  <r>
    <s v="2026/09/03"/>
    <x v="1"/>
    <x v="1"/>
    <n v="79400"/>
  </r>
  <r>
    <s v="2026/09/04"/>
    <x v="0"/>
    <x v="3"/>
    <n v="33000"/>
  </r>
  <r>
    <s v="2026/09/05"/>
    <x v="0"/>
    <x v="0"/>
    <n v="24000"/>
  </r>
  <r>
    <s v="2026/09/06"/>
    <x v="1"/>
    <x v="1"/>
    <n v="8800"/>
  </r>
  <r>
    <s v="2026/09/07"/>
    <x v="0"/>
    <x v="0"/>
    <n v="83200"/>
  </r>
  <r>
    <s v="2026/09/08"/>
    <x v="1"/>
    <x v="0"/>
    <n v="28800"/>
  </r>
  <r>
    <s v="2026/09/09"/>
    <x v="1"/>
    <x v="0"/>
    <n v="69300"/>
  </r>
  <r>
    <s v="2026/09/10"/>
    <x v="0"/>
    <x v="3"/>
    <n v="25000"/>
  </r>
  <r>
    <s v="2026/09/11"/>
    <x v="2"/>
    <x v="2"/>
    <n v="48600"/>
  </r>
  <r>
    <s v="2026/09/12"/>
    <x v="3"/>
    <x v="2"/>
    <n v="59200"/>
  </r>
  <r>
    <s v="2026/09/13"/>
    <x v="1"/>
    <x v="3"/>
    <n v="64300"/>
  </r>
  <r>
    <s v="2026/09/14"/>
    <x v="1"/>
    <x v="1"/>
    <n v="43800"/>
  </r>
  <r>
    <s v="2026/09/15"/>
    <x v="2"/>
    <x v="2"/>
    <n v="71000"/>
  </r>
  <r>
    <s v="2026/09/16"/>
    <x v="1"/>
    <x v="2"/>
    <n v="75700"/>
  </r>
  <r>
    <s v="2026/09/17"/>
    <x v="1"/>
    <x v="0"/>
    <n v="77900"/>
  </r>
  <r>
    <s v="2026/09/18"/>
    <x v="1"/>
    <x v="1"/>
    <n v="84600"/>
  </r>
  <r>
    <s v="2026/09/19"/>
    <x v="3"/>
    <x v="0"/>
    <n v="25500"/>
  </r>
  <r>
    <s v="2026/09/20"/>
    <x v="3"/>
    <x v="2"/>
    <n v="47400"/>
  </r>
  <r>
    <s v="2026/09/21"/>
    <x v="0"/>
    <x v="1"/>
    <n v="60900"/>
  </r>
  <r>
    <s v="2026/09/22"/>
    <x v="3"/>
    <x v="1"/>
    <n v="13800"/>
  </r>
  <r>
    <s v="2026/09/23"/>
    <x v="1"/>
    <x v="0"/>
    <n v="24400"/>
  </r>
  <r>
    <s v="2026/09/24"/>
    <x v="3"/>
    <x v="3"/>
    <n v="35800"/>
  </r>
  <r>
    <s v="2026/09/25"/>
    <x v="1"/>
    <x v="3"/>
    <n v="86400"/>
  </r>
  <r>
    <s v="2026/09/26"/>
    <x v="3"/>
    <x v="0"/>
    <n v="85000"/>
  </r>
  <r>
    <s v="2026/09/27"/>
    <x v="1"/>
    <x v="3"/>
    <n v="8000"/>
  </r>
  <r>
    <s v="2026/09/28"/>
    <x v="2"/>
    <x v="1"/>
    <n v="27600"/>
  </r>
  <r>
    <s v="2026/09/01"/>
    <x v="2"/>
    <x v="2"/>
    <n v="78200"/>
  </r>
  <r>
    <s v="2026/09/02"/>
    <x v="0"/>
    <x v="3"/>
    <n v="28200"/>
  </r>
  <r>
    <s v="2026/09/03"/>
    <x v="1"/>
    <x v="0"/>
    <n v="21100"/>
  </r>
  <r>
    <s v="2026/09/04"/>
    <x v="0"/>
    <x v="2"/>
    <n v="35100"/>
  </r>
  <r>
    <s v="2026/09/05"/>
    <x v="1"/>
    <x v="0"/>
    <n v="37000"/>
  </r>
  <r>
    <s v="2026/09/06"/>
    <x v="2"/>
    <x v="0"/>
    <n v="50300"/>
  </r>
  <r>
    <s v="2026/09/07"/>
    <x v="2"/>
    <x v="2"/>
    <n v="27100"/>
  </r>
  <r>
    <s v="2026/09/08"/>
    <x v="3"/>
    <x v="3"/>
    <n v="88200"/>
  </r>
  <r>
    <s v="2026/09/09"/>
    <x v="3"/>
    <x v="2"/>
    <n v="80200"/>
  </r>
  <r>
    <s v="2026/09/10"/>
    <x v="3"/>
    <x v="2"/>
    <n v="71600"/>
  </r>
  <r>
    <s v="2026/09/11"/>
    <x v="2"/>
    <x v="1"/>
    <n v="28000"/>
  </r>
  <r>
    <s v="2026/09/12"/>
    <x v="2"/>
    <x v="3"/>
    <n v="81500"/>
  </r>
  <r>
    <s v="2026/09/13"/>
    <x v="1"/>
    <x v="0"/>
    <n v="56500"/>
  </r>
  <r>
    <s v="2026/09/14"/>
    <x v="3"/>
    <x v="3"/>
    <n v="77600"/>
  </r>
  <r>
    <s v="2026/09/15"/>
    <x v="0"/>
    <x v="1"/>
    <n v="16200"/>
  </r>
  <r>
    <s v="2026/09/16"/>
    <x v="2"/>
    <x v="0"/>
    <n v="55600"/>
  </r>
  <r>
    <s v="2026/09/17"/>
    <x v="2"/>
    <x v="0"/>
    <n v="47400"/>
  </r>
  <r>
    <s v="2026/09/18"/>
    <x v="2"/>
    <x v="1"/>
    <n v="48100"/>
  </r>
  <r>
    <s v="2026/09/19"/>
    <x v="2"/>
    <x v="3"/>
    <n v="83000"/>
  </r>
  <r>
    <s v="2026/09/20"/>
    <x v="1"/>
    <x v="0"/>
    <n v="21400"/>
  </r>
  <r>
    <s v="2026/09/21"/>
    <x v="1"/>
    <x v="3"/>
    <n v="2300"/>
  </r>
  <r>
    <s v="2026/09/22"/>
    <x v="1"/>
    <x v="3"/>
    <n v="68900"/>
  </r>
  <r>
    <s v="2026/09/23"/>
    <x v="2"/>
    <x v="1"/>
    <n v="50400"/>
  </r>
  <r>
    <s v="2026/09/24"/>
    <x v="3"/>
    <x v="1"/>
    <n v="22200"/>
  </r>
  <r>
    <s v="2026/09/25"/>
    <x v="0"/>
    <x v="0"/>
    <n v="61500"/>
  </r>
  <r>
    <s v="2026/09/26"/>
    <x v="1"/>
    <x v="3"/>
    <n v="88800"/>
  </r>
  <r>
    <s v="2026/09/27"/>
    <x v="2"/>
    <x v="2"/>
    <n v="78100"/>
  </r>
  <r>
    <s v="2026/09/28"/>
    <x v="3"/>
    <x v="1"/>
    <n v="7600"/>
  </r>
  <r>
    <s v="2026/09/01"/>
    <x v="0"/>
    <x v="2"/>
    <n v="84000"/>
  </r>
  <r>
    <s v="2026/09/02"/>
    <x v="0"/>
    <x v="3"/>
    <n v="59000"/>
  </r>
  <r>
    <s v="2026/09/03"/>
    <x v="2"/>
    <x v="1"/>
    <n v="8500"/>
  </r>
  <r>
    <s v="2026/09/04"/>
    <x v="3"/>
    <x v="0"/>
    <n v="43500"/>
  </r>
  <r>
    <s v="2026/09/05"/>
    <x v="3"/>
    <x v="2"/>
    <n v="31400"/>
  </r>
  <r>
    <s v="2026/09/06"/>
    <x v="1"/>
    <x v="2"/>
    <n v="7600"/>
  </r>
  <r>
    <s v="2026/09/07"/>
    <x v="0"/>
    <x v="0"/>
    <n v="17700"/>
  </r>
  <r>
    <s v="2026/09/08"/>
    <x v="3"/>
    <x v="1"/>
    <n v="67500"/>
  </r>
  <r>
    <s v="2026/09/09"/>
    <x v="0"/>
    <x v="3"/>
    <n v="8600"/>
  </r>
  <r>
    <s v="2026/09/10"/>
    <x v="2"/>
    <x v="0"/>
    <n v="30400"/>
  </r>
  <r>
    <s v="2026/09/11"/>
    <x v="0"/>
    <x v="3"/>
    <n v="26000"/>
  </r>
  <r>
    <s v="2026/09/12"/>
    <x v="2"/>
    <x v="0"/>
    <n v="80400"/>
  </r>
  <r>
    <s v="2026/09/13"/>
    <x v="3"/>
    <x v="0"/>
    <n v="44700"/>
  </r>
  <r>
    <s v="2026/09/14"/>
    <x v="2"/>
    <x v="3"/>
    <n v="73800"/>
  </r>
  <r>
    <s v="2026/09/15"/>
    <x v="0"/>
    <x v="1"/>
    <n v="22900"/>
  </r>
  <r>
    <s v="2026/09/16"/>
    <x v="0"/>
    <x v="1"/>
    <n v="75700"/>
  </r>
  <r>
    <s v="2026/09/17"/>
    <x v="0"/>
    <x v="3"/>
    <n v="68500"/>
  </r>
  <r>
    <s v="2026/09/18"/>
    <x v="2"/>
    <x v="0"/>
    <n v="24100"/>
  </r>
  <r>
    <s v="2026/09/19"/>
    <x v="3"/>
    <x v="0"/>
    <n v="17400"/>
  </r>
  <r>
    <s v="2026/09/20"/>
    <x v="3"/>
    <x v="0"/>
    <n v="72500"/>
  </r>
  <r>
    <s v="2026/09/21"/>
    <x v="3"/>
    <x v="1"/>
    <n v="29400"/>
  </r>
  <r>
    <s v="2026/09/22"/>
    <x v="3"/>
    <x v="3"/>
    <n v="48700"/>
  </r>
  <r>
    <s v="2026/09/23"/>
    <x v="3"/>
    <x v="0"/>
    <n v="21500"/>
  </r>
  <r>
    <s v="2026/09/24"/>
    <x v="1"/>
    <x v="0"/>
    <n v="59000"/>
  </r>
  <r>
    <s v="2026/09/25"/>
    <x v="0"/>
    <x v="2"/>
    <n v="48400"/>
  </r>
  <r>
    <s v="2026/09/26"/>
    <x v="3"/>
    <x v="0"/>
    <n v="44100"/>
  </r>
  <r>
    <s v="2026/09/27"/>
    <x v="0"/>
    <x v="0"/>
    <n v="51200"/>
  </r>
  <r>
    <s v="2026/09/28"/>
    <x v="0"/>
    <x v="2"/>
    <n v="25500"/>
  </r>
  <r>
    <s v="2026/09/01"/>
    <x v="0"/>
    <x v="0"/>
    <n v="89300"/>
  </r>
  <r>
    <s v="2026/09/02"/>
    <x v="3"/>
    <x v="0"/>
    <n v="29500"/>
  </r>
  <r>
    <s v="2026/09/03"/>
    <x v="0"/>
    <x v="0"/>
    <n v="26100"/>
  </r>
  <r>
    <s v="2026/09/04"/>
    <x v="2"/>
    <x v="0"/>
    <n v="62700"/>
  </r>
  <r>
    <s v="2026/09/05"/>
    <x v="2"/>
    <x v="0"/>
    <n v="20100"/>
  </r>
  <r>
    <s v="2026/09/06"/>
    <x v="1"/>
    <x v="1"/>
    <n v="14000"/>
  </r>
  <r>
    <s v="2026/09/07"/>
    <x v="3"/>
    <x v="3"/>
    <n v="4600"/>
  </r>
  <r>
    <s v="2026/09/08"/>
    <x v="3"/>
    <x v="3"/>
    <n v="72100"/>
  </r>
  <r>
    <s v="2026/09/09"/>
    <x v="0"/>
    <x v="2"/>
    <n v="41500"/>
  </r>
  <r>
    <s v="2026/09/10"/>
    <x v="1"/>
    <x v="2"/>
    <n v="48600"/>
  </r>
  <r>
    <s v="2026/09/11"/>
    <x v="0"/>
    <x v="0"/>
    <n v="12800"/>
  </r>
  <r>
    <s v="2026/09/12"/>
    <x v="1"/>
    <x v="0"/>
    <n v="80100"/>
  </r>
  <r>
    <s v="2026/09/13"/>
    <x v="3"/>
    <x v="1"/>
    <n v="8300"/>
  </r>
  <r>
    <s v="2026/09/14"/>
    <x v="3"/>
    <x v="3"/>
    <n v="17600"/>
  </r>
  <r>
    <s v="2026/09/15"/>
    <x v="3"/>
    <x v="3"/>
    <n v="28800"/>
  </r>
  <r>
    <s v="2026/09/16"/>
    <x v="2"/>
    <x v="2"/>
    <n v="16600"/>
  </r>
  <r>
    <s v="2026/09/17"/>
    <x v="3"/>
    <x v="2"/>
    <n v="7900"/>
  </r>
  <r>
    <s v="2026/09/18"/>
    <x v="2"/>
    <x v="0"/>
    <n v="5600"/>
  </r>
  <r>
    <s v="2026/09/19"/>
    <x v="3"/>
    <x v="0"/>
    <n v="23200"/>
  </r>
  <r>
    <s v="2026/09/20"/>
    <x v="3"/>
    <x v="2"/>
    <n v="73600"/>
  </r>
  <r>
    <s v="2026/09/21"/>
    <x v="0"/>
    <x v="0"/>
    <n v="54500"/>
  </r>
  <r>
    <s v="2026/09/22"/>
    <x v="0"/>
    <x v="2"/>
    <n v="4300"/>
  </r>
  <r>
    <s v="2026/09/23"/>
    <x v="2"/>
    <x v="1"/>
    <n v="27300"/>
  </r>
  <r>
    <s v="2026/09/24"/>
    <x v="0"/>
    <x v="0"/>
    <n v="58100"/>
  </r>
  <r>
    <s v="2026/09/25"/>
    <x v="0"/>
    <x v="2"/>
    <n v="7500"/>
  </r>
  <r>
    <s v="2026/09/26"/>
    <x v="0"/>
    <x v="1"/>
    <n v="34000"/>
  </r>
  <r>
    <s v="2026/09/27"/>
    <x v="1"/>
    <x v="3"/>
    <n v="34300"/>
  </r>
  <r>
    <s v="2026/09/28"/>
    <x v="0"/>
    <x v="3"/>
    <n v="84600"/>
  </r>
  <r>
    <s v="2026/09/01"/>
    <x v="0"/>
    <x v="1"/>
    <n v="45300"/>
  </r>
  <r>
    <s v="2026/09/02"/>
    <x v="1"/>
    <x v="1"/>
    <n v="67800"/>
  </r>
  <r>
    <s v="2026/09/03"/>
    <x v="1"/>
    <x v="1"/>
    <n v="58700"/>
  </r>
  <r>
    <s v="2026/09/04"/>
    <x v="0"/>
    <x v="2"/>
    <n v="723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4AF272C-A0B6-4417-AD52-EC04C9175B85}" name="売上ピボット" cacheId="5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3:F9" firstHeaderRow="1" firstDataRow="2" firstDataCol="1"/>
  <pivotFields count="4">
    <pivotField showAll="0"/>
    <pivotField axis="axisRow" showAll="0">
      <items count="5">
        <item x="2"/>
        <item x="0"/>
        <item x="1"/>
        <item x="3"/>
        <item t="default"/>
      </items>
    </pivotField>
    <pivotField axis="axisCol" showAll="0">
      <items count="5">
        <item x="3"/>
        <item x="1"/>
        <item x="0"/>
        <item x="2"/>
        <item t="default"/>
      </items>
    </pivotField>
    <pivotField dataField="1" numFmtId="3" showAll="0"/>
  </pivotFields>
  <rowFields count="1">
    <field x="1"/>
  </rowFields>
  <rowItems count="5">
    <i>
      <x/>
    </i>
    <i>
      <x v="1"/>
    </i>
    <i>
      <x v="2"/>
    </i>
    <i>
      <x v="3"/>
    </i>
    <i t="grand">
      <x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dataFields count="1">
    <dataField name="金額の合計" fld="3" baseField="0" baseItem="0" numFmtId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F31147-7A32-45EE-9E65-1CCFB3B7006C}" name="売上表" displayName="売上表" ref="A1:D201" totalsRowShown="0" headerRowDxfId="0">
  <autoFilter ref="A1:D201" xr:uid="{4DF31147-7A32-45EE-9E65-1CCFB3B7006C}"/>
  <tableColumns count="4">
    <tableColumn id="1" xr3:uid="{A5E3597E-D9D9-4058-BBBC-705EF04E5C78}" name="日付"/>
    <tableColumn id="2" xr3:uid="{2881ADE6-BD94-43A8-902E-56315CAF3505}" name="店舗"/>
    <tableColumn id="3" xr3:uid="{DBBE05C9-4C41-4360-BF91-3E0F1C33EA25}" name="品名"/>
    <tableColumn id="4" xr3:uid="{DD6E41E5-58D6-4C28-871C-A08F7CDF70D4}" name="金額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1"/>
  <sheetViews>
    <sheetView tabSelected="1" workbookViewId="0">
      <pane ySplit="1" topLeftCell="A2" activePane="bottomLeft" state="frozen"/>
      <selection pane="bottomLeft"/>
    </sheetView>
  </sheetViews>
  <sheetFormatPr defaultRowHeight="13" x14ac:dyDescent="0.2"/>
  <cols>
    <col min="1" max="2" width="12" customWidth="1"/>
    <col min="3" max="3" width="16" customWidth="1"/>
    <col min="4" max="4" width="12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  <c r="B2" t="s">
        <v>5</v>
      </c>
      <c r="C2" t="s">
        <v>6</v>
      </c>
      <c r="D2" s="2">
        <v>12500</v>
      </c>
    </row>
    <row r="3" spans="1:4" x14ac:dyDescent="0.2">
      <c r="A3" t="s">
        <v>7</v>
      </c>
      <c r="B3" t="s">
        <v>8</v>
      </c>
      <c r="C3" t="s">
        <v>9</v>
      </c>
      <c r="D3" s="2">
        <v>71000</v>
      </c>
    </row>
    <row r="4" spans="1:4" x14ac:dyDescent="0.2">
      <c r="A4" t="s">
        <v>10</v>
      </c>
      <c r="B4" t="s">
        <v>5</v>
      </c>
      <c r="C4" t="s">
        <v>9</v>
      </c>
      <c r="D4" s="2">
        <v>12500</v>
      </c>
    </row>
    <row r="5" spans="1:4" x14ac:dyDescent="0.2">
      <c r="A5" t="s">
        <v>11</v>
      </c>
      <c r="B5" t="s">
        <v>12</v>
      </c>
      <c r="C5" t="s">
        <v>9</v>
      </c>
      <c r="D5" s="2">
        <v>16000</v>
      </c>
    </row>
    <row r="6" spans="1:4" x14ac:dyDescent="0.2">
      <c r="A6" t="s">
        <v>13</v>
      </c>
      <c r="B6" t="s">
        <v>5</v>
      </c>
      <c r="C6" t="s">
        <v>14</v>
      </c>
      <c r="D6" s="2">
        <v>14900</v>
      </c>
    </row>
    <row r="7" spans="1:4" x14ac:dyDescent="0.2">
      <c r="A7" t="s">
        <v>15</v>
      </c>
      <c r="B7" t="s">
        <v>12</v>
      </c>
      <c r="C7" t="s">
        <v>6</v>
      </c>
      <c r="D7" s="2">
        <v>54800</v>
      </c>
    </row>
    <row r="8" spans="1:4" x14ac:dyDescent="0.2">
      <c r="A8" t="s">
        <v>16</v>
      </c>
      <c r="B8" t="s">
        <v>8</v>
      </c>
      <c r="C8" t="s">
        <v>9</v>
      </c>
      <c r="D8" s="2">
        <v>61700</v>
      </c>
    </row>
    <row r="9" spans="1:4" x14ac:dyDescent="0.2">
      <c r="A9" t="s">
        <v>17</v>
      </c>
      <c r="B9" t="s">
        <v>5</v>
      </c>
      <c r="C9" t="s">
        <v>14</v>
      </c>
      <c r="D9" s="2">
        <v>3000</v>
      </c>
    </row>
    <row r="10" spans="1:4" x14ac:dyDescent="0.2">
      <c r="A10" t="s">
        <v>18</v>
      </c>
      <c r="B10" t="s">
        <v>8</v>
      </c>
      <c r="C10" t="s">
        <v>19</v>
      </c>
      <c r="D10" s="2">
        <v>21300</v>
      </c>
    </row>
    <row r="11" spans="1:4" x14ac:dyDescent="0.2">
      <c r="A11" t="s">
        <v>20</v>
      </c>
      <c r="B11" t="s">
        <v>12</v>
      </c>
      <c r="C11" t="s">
        <v>19</v>
      </c>
      <c r="D11" s="2">
        <v>41100</v>
      </c>
    </row>
    <row r="12" spans="1:4" x14ac:dyDescent="0.2">
      <c r="A12" t="s">
        <v>21</v>
      </c>
      <c r="B12" t="s">
        <v>22</v>
      </c>
      <c r="C12" t="s">
        <v>9</v>
      </c>
      <c r="D12" s="2">
        <v>22500</v>
      </c>
    </row>
    <row r="13" spans="1:4" x14ac:dyDescent="0.2">
      <c r="A13" t="s">
        <v>23</v>
      </c>
      <c r="B13" t="s">
        <v>12</v>
      </c>
      <c r="C13" t="s">
        <v>6</v>
      </c>
      <c r="D13" s="2">
        <v>60800</v>
      </c>
    </row>
    <row r="14" spans="1:4" x14ac:dyDescent="0.2">
      <c r="A14" t="s">
        <v>24</v>
      </c>
      <c r="B14" t="s">
        <v>5</v>
      </c>
      <c r="C14" t="s">
        <v>14</v>
      </c>
      <c r="D14" s="2">
        <v>86800</v>
      </c>
    </row>
    <row r="15" spans="1:4" x14ac:dyDescent="0.2">
      <c r="A15" t="s">
        <v>25</v>
      </c>
      <c r="B15" t="s">
        <v>12</v>
      </c>
      <c r="C15" t="s">
        <v>19</v>
      </c>
      <c r="D15" s="2">
        <v>14700</v>
      </c>
    </row>
    <row r="16" spans="1:4" x14ac:dyDescent="0.2">
      <c r="A16" t="s">
        <v>26</v>
      </c>
      <c r="B16" t="s">
        <v>12</v>
      </c>
      <c r="C16" t="s">
        <v>9</v>
      </c>
      <c r="D16" s="2">
        <v>86600</v>
      </c>
    </row>
    <row r="17" spans="1:4" x14ac:dyDescent="0.2">
      <c r="A17" t="s">
        <v>27</v>
      </c>
      <c r="B17" t="s">
        <v>8</v>
      </c>
      <c r="C17" t="s">
        <v>14</v>
      </c>
      <c r="D17" s="2">
        <v>9800</v>
      </c>
    </row>
    <row r="18" spans="1:4" x14ac:dyDescent="0.2">
      <c r="A18" t="s">
        <v>28</v>
      </c>
      <c r="B18" t="s">
        <v>8</v>
      </c>
      <c r="C18" t="s">
        <v>9</v>
      </c>
      <c r="D18" s="2">
        <v>22200</v>
      </c>
    </row>
    <row r="19" spans="1:4" x14ac:dyDescent="0.2">
      <c r="A19" t="s">
        <v>29</v>
      </c>
      <c r="B19" t="s">
        <v>8</v>
      </c>
      <c r="C19" t="s">
        <v>19</v>
      </c>
      <c r="D19" s="2">
        <v>20800</v>
      </c>
    </row>
    <row r="20" spans="1:4" x14ac:dyDescent="0.2">
      <c r="A20" t="s">
        <v>30</v>
      </c>
      <c r="B20" t="s">
        <v>22</v>
      </c>
      <c r="C20" t="s">
        <v>9</v>
      </c>
      <c r="D20" s="2">
        <v>50300</v>
      </c>
    </row>
    <row r="21" spans="1:4" x14ac:dyDescent="0.2">
      <c r="A21" t="s">
        <v>31</v>
      </c>
      <c r="B21" t="s">
        <v>5</v>
      </c>
      <c r="C21" t="s">
        <v>19</v>
      </c>
      <c r="D21" s="2">
        <v>35400</v>
      </c>
    </row>
    <row r="22" spans="1:4" x14ac:dyDescent="0.2">
      <c r="A22" t="s">
        <v>32</v>
      </c>
      <c r="B22" t="s">
        <v>22</v>
      </c>
      <c r="C22" t="s">
        <v>19</v>
      </c>
      <c r="D22" s="2">
        <v>59500</v>
      </c>
    </row>
    <row r="23" spans="1:4" x14ac:dyDescent="0.2">
      <c r="A23" t="s">
        <v>33</v>
      </c>
      <c r="B23" t="s">
        <v>8</v>
      </c>
      <c r="C23" t="s">
        <v>6</v>
      </c>
      <c r="D23" s="2">
        <v>67200</v>
      </c>
    </row>
    <row r="24" spans="1:4" x14ac:dyDescent="0.2">
      <c r="A24" t="s">
        <v>34</v>
      </c>
      <c r="B24" t="s">
        <v>22</v>
      </c>
      <c r="C24" t="s">
        <v>9</v>
      </c>
      <c r="D24" s="2">
        <v>77700</v>
      </c>
    </row>
    <row r="25" spans="1:4" x14ac:dyDescent="0.2">
      <c r="A25" t="s">
        <v>35</v>
      </c>
      <c r="B25" t="s">
        <v>5</v>
      </c>
      <c r="C25" t="s">
        <v>19</v>
      </c>
      <c r="D25" s="2">
        <v>19000</v>
      </c>
    </row>
    <row r="26" spans="1:4" x14ac:dyDescent="0.2">
      <c r="A26" t="s">
        <v>36</v>
      </c>
      <c r="B26" t="s">
        <v>22</v>
      </c>
      <c r="C26" t="s">
        <v>14</v>
      </c>
      <c r="D26" s="2">
        <v>18700</v>
      </c>
    </row>
    <row r="27" spans="1:4" x14ac:dyDescent="0.2">
      <c r="A27" t="s">
        <v>37</v>
      </c>
      <c r="B27" t="s">
        <v>12</v>
      </c>
      <c r="C27" t="s">
        <v>14</v>
      </c>
      <c r="D27" s="2">
        <v>82200</v>
      </c>
    </row>
    <row r="28" spans="1:4" x14ac:dyDescent="0.2">
      <c r="A28" t="s">
        <v>38</v>
      </c>
      <c r="B28" t="s">
        <v>22</v>
      </c>
      <c r="C28" t="s">
        <v>14</v>
      </c>
      <c r="D28" s="2">
        <v>69500</v>
      </c>
    </row>
    <row r="29" spans="1:4" x14ac:dyDescent="0.2">
      <c r="A29" t="s">
        <v>39</v>
      </c>
      <c r="B29" t="s">
        <v>8</v>
      </c>
      <c r="C29" t="s">
        <v>19</v>
      </c>
      <c r="D29" s="2">
        <v>32200</v>
      </c>
    </row>
    <row r="30" spans="1:4" x14ac:dyDescent="0.2">
      <c r="A30" t="s">
        <v>4</v>
      </c>
      <c r="B30" t="s">
        <v>12</v>
      </c>
      <c r="C30" t="s">
        <v>14</v>
      </c>
      <c r="D30" s="2">
        <v>47500</v>
      </c>
    </row>
    <row r="31" spans="1:4" x14ac:dyDescent="0.2">
      <c r="A31" t="s">
        <v>7</v>
      </c>
      <c r="B31" t="s">
        <v>12</v>
      </c>
      <c r="C31" t="s">
        <v>19</v>
      </c>
      <c r="D31" s="2">
        <v>46500</v>
      </c>
    </row>
    <row r="32" spans="1:4" x14ac:dyDescent="0.2">
      <c r="A32" t="s">
        <v>10</v>
      </c>
      <c r="B32" t="s">
        <v>8</v>
      </c>
      <c r="C32" t="s">
        <v>14</v>
      </c>
      <c r="D32" s="2">
        <v>58500</v>
      </c>
    </row>
    <row r="33" spans="1:4" x14ac:dyDescent="0.2">
      <c r="A33" t="s">
        <v>11</v>
      </c>
      <c r="B33" t="s">
        <v>5</v>
      </c>
      <c r="C33" t="s">
        <v>19</v>
      </c>
      <c r="D33" s="2">
        <v>11100</v>
      </c>
    </row>
    <row r="34" spans="1:4" x14ac:dyDescent="0.2">
      <c r="A34" t="s">
        <v>13</v>
      </c>
      <c r="B34" t="s">
        <v>5</v>
      </c>
      <c r="C34" t="s">
        <v>9</v>
      </c>
      <c r="D34" s="2">
        <v>21500</v>
      </c>
    </row>
    <row r="35" spans="1:4" x14ac:dyDescent="0.2">
      <c r="A35" t="s">
        <v>15</v>
      </c>
      <c r="B35" t="s">
        <v>22</v>
      </c>
      <c r="C35" t="s">
        <v>9</v>
      </c>
      <c r="D35" s="2">
        <v>74000</v>
      </c>
    </row>
    <row r="36" spans="1:4" x14ac:dyDescent="0.2">
      <c r="A36" t="s">
        <v>16</v>
      </c>
      <c r="B36" t="s">
        <v>12</v>
      </c>
      <c r="C36" t="s">
        <v>6</v>
      </c>
      <c r="D36" s="2">
        <v>6900</v>
      </c>
    </row>
    <row r="37" spans="1:4" x14ac:dyDescent="0.2">
      <c r="A37" t="s">
        <v>17</v>
      </c>
      <c r="B37" t="s">
        <v>8</v>
      </c>
      <c r="C37" t="s">
        <v>19</v>
      </c>
      <c r="D37" s="2">
        <v>89100</v>
      </c>
    </row>
    <row r="38" spans="1:4" x14ac:dyDescent="0.2">
      <c r="A38" t="s">
        <v>18</v>
      </c>
      <c r="B38" t="s">
        <v>22</v>
      </c>
      <c r="C38" t="s">
        <v>6</v>
      </c>
      <c r="D38" s="2">
        <v>66100</v>
      </c>
    </row>
    <row r="39" spans="1:4" x14ac:dyDescent="0.2">
      <c r="A39" t="s">
        <v>20</v>
      </c>
      <c r="B39" t="s">
        <v>5</v>
      </c>
      <c r="C39" t="s">
        <v>14</v>
      </c>
      <c r="D39" s="2">
        <v>50700</v>
      </c>
    </row>
    <row r="40" spans="1:4" x14ac:dyDescent="0.2">
      <c r="A40" t="s">
        <v>21</v>
      </c>
      <c r="B40" t="s">
        <v>12</v>
      </c>
      <c r="C40" t="s">
        <v>6</v>
      </c>
      <c r="D40" s="2">
        <v>85900</v>
      </c>
    </row>
    <row r="41" spans="1:4" x14ac:dyDescent="0.2">
      <c r="A41" t="s">
        <v>23</v>
      </c>
      <c r="B41" t="s">
        <v>5</v>
      </c>
      <c r="C41" t="s">
        <v>19</v>
      </c>
      <c r="D41" s="2">
        <v>51100</v>
      </c>
    </row>
    <row r="42" spans="1:4" x14ac:dyDescent="0.2">
      <c r="A42" t="s">
        <v>24</v>
      </c>
      <c r="B42" t="s">
        <v>8</v>
      </c>
      <c r="C42" t="s">
        <v>19</v>
      </c>
      <c r="D42" s="2">
        <v>25300</v>
      </c>
    </row>
    <row r="43" spans="1:4" x14ac:dyDescent="0.2">
      <c r="A43" t="s">
        <v>25</v>
      </c>
      <c r="B43" t="s">
        <v>5</v>
      </c>
      <c r="C43" t="s">
        <v>14</v>
      </c>
      <c r="D43" s="2">
        <v>39400</v>
      </c>
    </row>
    <row r="44" spans="1:4" x14ac:dyDescent="0.2">
      <c r="A44" t="s">
        <v>26</v>
      </c>
      <c r="B44" t="s">
        <v>22</v>
      </c>
      <c r="C44" t="s">
        <v>6</v>
      </c>
      <c r="D44" s="2">
        <v>19000</v>
      </c>
    </row>
    <row r="45" spans="1:4" x14ac:dyDescent="0.2">
      <c r="A45" t="s">
        <v>27</v>
      </c>
      <c r="B45" t="s">
        <v>5</v>
      </c>
      <c r="C45" t="s">
        <v>9</v>
      </c>
      <c r="D45" s="2">
        <v>13700</v>
      </c>
    </row>
    <row r="46" spans="1:4" x14ac:dyDescent="0.2">
      <c r="A46" t="s">
        <v>28</v>
      </c>
      <c r="B46" t="s">
        <v>5</v>
      </c>
      <c r="C46" t="s">
        <v>9</v>
      </c>
      <c r="D46" s="2">
        <v>81700</v>
      </c>
    </row>
    <row r="47" spans="1:4" x14ac:dyDescent="0.2">
      <c r="A47" t="s">
        <v>29</v>
      </c>
      <c r="B47" t="s">
        <v>12</v>
      </c>
      <c r="C47" t="s">
        <v>19</v>
      </c>
      <c r="D47" s="2">
        <v>71500</v>
      </c>
    </row>
    <row r="48" spans="1:4" x14ac:dyDescent="0.2">
      <c r="A48" t="s">
        <v>30</v>
      </c>
      <c r="B48" t="s">
        <v>12</v>
      </c>
      <c r="C48" t="s">
        <v>6</v>
      </c>
      <c r="D48" s="2">
        <v>58100</v>
      </c>
    </row>
    <row r="49" spans="1:4" x14ac:dyDescent="0.2">
      <c r="A49" t="s">
        <v>31</v>
      </c>
      <c r="B49" t="s">
        <v>8</v>
      </c>
      <c r="C49" t="s">
        <v>9</v>
      </c>
      <c r="D49" s="2">
        <v>54600</v>
      </c>
    </row>
    <row r="50" spans="1:4" x14ac:dyDescent="0.2">
      <c r="A50" t="s">
        <v>32</v>
      </c>
      <c r="B50" t="s">
        <v>12</v>
      </c>
      <c r="C50" t="s">
        <v>6</v>
      </c>
      <c r="D50" s="2">
        <v>32500</v>
      </c>
    </row>
    <row r="51" spans="1:4" x14ac:dyDescent="0.2">
      <c r="A51" t="s">
        <v>33</v>
      </c>
      <c r="B51" t="s">
        <v>8</v>
      </c>
      <c r="C51" t="s">
        <v>19</v>
      </c>
      <c r="D51" s="2">
        <v>14600</v>
      </c>
    </row>
    <row r="52" spans="1:4" x14ac:dyDescent="0.2">
      <c r="A52" t="s">
        <v>34</v>
      </c>
      <c r="B52" t="s">
        <v>22</v>
      </c>
      <c r="C52" t="s">
        <v>14</v>
      </c>
      <c r="D52" s="2">
        <v>54500</v>
      </c>
    </row>
    <row r="53" spans="1:4" x14ac:dyDescent="0.2">
      <c r="A53" t="s">
        <v>35</v>
      </c>
      <c r="B53" t="s">
        <v>22</v>
      </c>
      <c r="C53" t="s">
        <v>9</v>
      </c>
      <c r="D53" s="2">
        <v>30900</v>
      </c>
    </row>
    <row r="54" spans="1:4" x14ac:dyDescent="0.2">
      <c r="A54" t="s">
        <v>36</v>
      </c>
      <c r="B54" t="s">
        <v>8</v>
      </c>
      <c r="C54" t="s">
        <v>9</v>
      </c>
      <c r="D54" s="2">
        <v>5300</v>
      </c>
    </row>
    <row r="55" spans="1:4" x14ac:dyDescent="0.2">
      <c r="A55" t="s">
        <v>37</v>
      </c>
      <c r="B55" t="s">
        <v>5</v>
      </c>
      <c r="C55" t="s">
        <v>6</v>
      </c>
      <c r="D55" s="2">
        <v>22200</v>
      </c>
    </row>
    <row r="56" spans="1:4" x14ac:dyDescent="0.2">
      <c r="A56" t="s">
        <v>38</v>
      </c>
      <c r="B56" t="s">
        <v>12</v>
      </c>
      <c r="C56" t="s">
        <v>9</v>
      </c>
      <c r="D56" s="2">
        <v>39900</v>
      </c>
    </row>
    <row r="57" spans="1:4" x14ac:dyDescent="0.2">
      <c r="A57" t="s">
        <v>39</v>
      </c>
      <c r="B57" t="s">
        <v>22</v>
      </c>
      <c r="C57" t="s">
        <v>9</v>
      </c>
      <c r="D57" s="2">
        <v>44500</v>
      </c>
    </row>
    <row r="58" spans="1:4" x14ac:dyDescent="0.2">
      <c r="A58" t="s">
        <v>4</v>
      </c>
      <c r="B58" t="s">
        <v>22</v>
      </c>
      <c r="C58" t="s">
        <v>9</v>
      </c>
      <c r="D58" s="2">
        <v>80700</v>
      </c>
    </row>
    <row r="59" spans="1:4" x14ac:dyDescent="0.2">
      <c r="A59" t="s">
        <v>7</v>
      </c>
      <c r="B59" t="s">
        <v>22</v>
      </c>
      <c r="C59" t="s">
        <v>14</v>
      </c>
      <c r="D59" s="2">
        <v>4300</v>
      </c>
    </row>
    <row r="60" spans="1:4" x14ac:dyDescent="0.2">
      <c r="A60" t="s">
        <v>10</v>
      </c>
      <c r="B60" t="s">
        <v>8</v>
      </c>
      <c r="C60" t="s">
        <v>19</v>
      </c>
      <c r="D60" s="2">
        <v>27500</v>
      </c>
    </row>
    <row r="61" spans="1:4" x14ac:dyDescent="0.2">
      <c r="A61" t="s">
        <v>11</v>
      </c>
      <c r="B61" t="s">
        <v>12</v>
      </c>
      <c r="C61" t="s">
        <v>6</v>
      </c>
      <c r="D61" s="2">
        <v>84300</v>
      </c>
    </row>
    <row r="62" spans="1:4" x14ac:dyDescent="0.2">
      <c r="A62" t="s">
        <v>13</v>
      </c>
      <c r="B62" t="s">
        <v>22</v>
      </c>
      <c r="C62" t="s">
        <v>9</v>
      </c>
      <c r="D62" s="2">
        <v>42000</v>
      </c>
    </row>
    <row r="63" spans="1:4" x14ac:dyDescent="0.2">
      <c r="A63" t="s">
        <v>15</v>
      </c>
      <c r="B63" t="s">
        <v>5</v>
      </c>
      <c r="C63" t="s">
        <v>6</v>
      </c>
      <c r="D63" s="2">
        <v>40300</v>
      </c>
    </row>
    <row r="64" spans="1:4" x14ac:dyDescent="0.2">
      <c r="A64" t="s">
        <v>16</v>
      </c>
      <c r="B64" t="s">
        <v>12</v>
      </c>
      <c r="C64" t="s">
        <v>9</v>
      </c>
      <c r="D64" s="2">
        <v>22900</v>
      </c>
    </row>
    <row r="65" spans="1:4" x14ac:dyDescent="0.2">
      <c r="A65" t="s">
        <v>17</v>
      </c>
      <c r="B65" t="s">
        <v>22</v>
      </c>
      <c r="C65" t="s">
        <v>19</v>
      </c>
      <c r="D65" s="2">
        <v>31400</v>
      </c>
    </row>
    <row r="66" spans="1:4" x14ac:dyDescent="0.2">
      <c r="A66" t="s">
        <v>18</v>
      </c>
      <c r="B66" t="s">
        <v>22</v>
      </c>
      <c r="C66" t="s">
        <v>14</v>
      </c>
      <c r="D66" s="2">
        <v>79900</v>
      </c>
    </row>
    <row r="67" spans="1:4" x14ac:dyDescent="0.2">
      <c r="A67" t="s">
        <v>20</v>
      </c>
      <c r="B67" t="s">
        <v>12</v>
      </c>
      <c r="C67" t="s">
        <v>14</v>
      </c>
      <c r="D67" s="2">
        <v>26500</v>
      </c>
    </row>
    <row r="68" spans="1:4" x14ac:dyDescent="0.2">
      <c r="A68" t="s">
        <v>21</v>
      </c>
      <c r="B68" t="s">
        <v>8</v>
      </c>
      <c r="C68" t="s">
        <v>6</v>
      </c>
      <c r="D68" s="2">
        <v>47200</v>
      </c>
    </row>
    <row r="69" spans="1:4" x14ac:dyDescent="0.2">
      <c r="A69" t="s">
        <v>23</v>
      </c>
      <c r="B69" t="s">
        <v>22</v>
      </c>
      <c r="C69" t="s">
        <v>9</v>
      </c>
      <c r="D69" s="2">
        <v>43700</v>
      </c>
    </row>
    <row r="70" spans="1:4" x14ac:dyDescent="0.2">
      <c r="A70" t="s">
        <v>24</v>
      </c>
      <c r="B70" t="s">
        <v>5</v>
      </c>
      <c r="C70" t="s">
        <v>14</v>
      </c>
      <c r="D70" s="2">
        <v>50400</v>
      </c>
    </row>
    <row r="71" spans="1:4" x14ac:dyDescent="0.2">
      <c r="A71" t="s">
        <v>25</v>
      </c>
      <c r="B71" t="s">
        <v>12</v>
      </c>
      <c r="C71" t="s">
        <v>19</v>
      </c>
      <c r="D71" s="2">
        <v>83700</v>
      </c>
    </row>
    <row r="72" spans="1:4" x14ac:dyDescent="0.2">
      <c r="A72" t="s">
        <v>26</v>
      </c>
      <c r="B72" t="s">
        <v>8</v>
      </c>
      <c r="C72" t="s">
        <v>14</v>
      </c>
      <c r="D72" s="2">
        <v>1000</v>
      </c>
    </row>
    <row r="73" spans="1:4" x14ac:dyDescent="0.2">
      <c r="A73" t="s">
        <v>27</v>
      </c>
      <c r="B73" t="s">
        <v>22</v>
      </c>
      <c r="C73" t="s">
        <v>6</v>
      </c>
      <c r="D73" s="2">
        <v>28900</v>
      </c>
    </row>
    <row r="74" spans="1:4" x14ac:dyDescent="0.2">
      <c r="A74" t="s">
        <v>28</v>
      </c>
      <c r="B74" t="s">
        <v>22</v>
      </c>
      <c r="C74" t="s">
        <v>19</v>
      </c>
      <c r="D74" s="2">
        <v>26100</v>
      </c>
    </row>
    <row r="75" spans="1:4" x14ac:dyDescent="0.2">
      <c r="A75" t="s">
        <v>29</v>
      </c>
      <c r="B75" t="s">
        <v>22</v>
      </c>
      <c r="C75" t="s">
        <v>6</v>
      </c>
      <c r="D75" s="2">
        <v>80500</v>
      </c>
    </row>
    <row r="76" spans="1:4" x14ac:dyDescent="0.2">
      <c r="A76" t="s">
        <v>30</v>
      </c>
      <c r="B76" t="s">
        <v>12</v>
      </c>
      <c r="C76" t="s">
        <v>9</v>
      </c>
      <c r="D76" s="2">
        <v>62900</v>
      </c>
    </row>
    <row r="77" spans="1:4" x14ac:dyDescent="0.2">
      <c r="A77" t="s">
        <v>31</v>
      </c>
      <c r="B77" t="s">
        <v>12</v>
      </c>
      <c r="C77" t="s">
        <v>19</v>
      </c>
      <c r="D77" s="2">
        <v>88000</v>
      </c>
    </row>
    <row r="78" spans="1:4" x14ac:dyDescent="0.2">
      <c r="A78" t="s">
        <v>32</v>
      </c>
      <c r="B78" t="s">
        <v>5</v>
      </c>
      <c r="C78" t="s">
        <v>9</v>
      </c>
      <c r="D78" s="2">
        <v>3100</v>
      </c>
    </row>
    <row r="79" spans="1:4" x14ac:dyDescent="0.2">
      <c r="A79" t="s">
        <v>33</v>
      </c>
      <c r="B79" t="s">
        <v>22</v>
      </c>
      <c r="C79" t="s">
        <v>6</v>
      </c>
      <c r="D79" s="2">
        <v>32300</v>
      </c>
    </row>
    <row r="80" spans="1:4" x14ac:dyDescent="0.2">
      <c r="A80" t="s">
        <v>34</v>
      </c>
      <c r="B80" t="s">
        <v>8</v>
      </c>
      <c r="C80" t="s">
        <v>19</v>
      </c>
      <c r="D80" s="2">
        <v>32600</v>
      </c>
    </row>
    <row r="81" spans="1:4" x14ac:dyDescent="0.2">
      <c r="A81" t="s">
        <v>35</v>
      </c>
      <c r="B81" t="s">
        <v>8</v>
      </c>
      <c r="C81" t="s">
        <v>6</v>
      </c>
      <c r="D81" s="2">
        <v>70300</v>
      </c>
    </row>
    <row r="82" spans="1:4" x14ac:dyDescent="0.2">
      <c r="A82" t="s">
        <v>36</v>
      </c>
      <c r="B82" t="s">
        <v>12</v>
      </c>
      <c r="C82" t="s">
        <v>9</v>
      </c>
      <c r="D82" s="2">
        <v>79500</v>
      </c>
    </row>
    <row r="83" spans="1:4" x14ac:dyDescent="0.2">
      <c r="A83" t="s">
        <v>37</v>
      </c>
      <c r="B83" t="s">
        <v>8</v>
      </c>
      <c r="C83" t="s">
        <v>14</v>
      </c>
      <c r="D83" s="2">
        <v>85300</v>
      </c>
    </row>
    <row r="84" spans="1:4" x14ac:dyDescent="0.2">
      <c r="A84" t="s">
        <v>38</v>
      </c>
      <c r="B84" t="s">
        <v>12</v>
      </c>
      <c r="C84" t="s">
        <v>9</v>
      </c>
      <c r="D84" s="2">
        <v>5900</v>
      </c>
    </row>
    <row r="85" spans="1:4" x14ac:dyDescent="0.2">
      <c r="A85" t="s">
        <v>39</v>
      </c>
      <c r="B85" t="s">
        <v>8</v>
      </c>
      <c r="C85" t="s">
        <v>19</v>
      </c>
      <c r="D85" s="2">
        <v>28900</v>
      </c>
    </row>
    <row r="86" spans="1:4" x14ac:dyDescent="0.2">
      <c r="A86" t="s">
        <v>4</v>
      </c>
      <c r="B86" t="s">
        <v>5</v>
      </c>
      <c r="C86" t="s">
        <v>14</v>
      </c>
      <c r="D86" s="2">
        <v>34500</v>
      </c>
    </row>
    <row r="87" spans="1:4" x14ac:dyDescent="0.2">
      <c r="A87" t="s">
        <v>7</v>
      </c>
      <c r="B87" t="s">
        <v>12</v>
      </c>
      <c r="C87" t="s">
        <v>6</v>
      </c>
      <c r="D87" s="2">
        <v>78800</v>
      </c>
    </row>
    <row r="88" spans="1:4" x14ac:dyDescent="0.2">
      <c r="A88" t="s">
        <v>10</v>
      </c>
      <c r="B88" t="s">
        <v>8</v>
      </c>
      <c r="C88" t="s">
        <v>9</v>
      </c>
      <c r="D88" s="2">
        <v>79400</v>
      </c>
    </row>
    <row r="89" spans="1:4" x14ac:dyDescent="0.2">
      <c r="A89" t="s">
        <v>11</v>
      </c>
      <c r="B89" t="s">
        <v>5</v>
      </c>
      <c r="C89" t="s">
        <v>19</v>
      </c>
      <c r="D89" s="2">
        <v>33000</v>
      </c>
    </row>
    <row r="90" spans="1:4" x14ac:dyDescent="0.2">
      <c r="A90" t="s">
        <v>13</v>
      </c>
      <c r="B90" t="s">
        <v>5</v>
      </c>
      <c r="C90" t="s">
        <v>6</v>
      </c>
      <c r="D90" s="2">
        <v>24000</v>
      </c>
    </row>
    <row r="91" spans="1:4" x14ac:dyDescent="0.2">
      <c r="A91" t="s">
        <v>15</v>
      </c>
      <c r="B91" t="s">
        <v>8</v>
      </c>
      <c r="C91" t="s">
        <v>9</v>
      </c>
      <c r="D91" s="2">
        <v>8800</v>
      </c>
    </row>
    <row r="92" spans="1:4" x14ac:dyDescent="0.2">
      <c r="A92" t="s">
        <v>16</v>
      </c>
      <c r="B92" t="s">
        <v>5</v>
      </c>
      <c r="C92" t="s">
        <v>6</v>
      </c>
      <c r="D92" s="2">
        <v>83200</v>
      </c>
    </row>
    <row r="93" spans="1:4" x14ac:dyDescent="0.2">
      <c r="A93" t="s">
        <v>17</v>
      </c>
      <c r="B93" t="s">
        <v>8</v>
      </c>
      <c r="C93" t="s">
        <v>6</v>
      </c>
      <c r="D93" s="2">
        <v>28800</v>
      </c>
    </row>
    <row r="94" spans="1:4" x14ac:dyDescent="0.2">
      <c r="A94" t="s">
        <v>18</v>
      </c>
      <c r="B94" t="s">
        <v>8</v>
      </c>
      <c r="C94" t="s">
        <v>6</v>
      </c>
      <c r="D94" s="2">
        <v>69300</v>
      </c>
    </row>
    <row r="95" spans="1:4" x14ac:dyDescent="0.2">
      <c r="A95" t="s">
        <v>20</v>
      </c>
      <c r="B95" t="s">
        <v>5</v>
      </c>
      <c r="C95" t="s">
        <v>19</v>
      </c>
      <c r="D95" s="2">
        <v>25000</v>
      </c>
    </row>
    <row r="96" spans="1:4" x14ac:dyDescent="0.2">
      <c r="A96" t="s">
        <v>21</v>
      </c>
      <c r="B96" t="s">
        <v>12</v>
      </c>
      <c r="C96" t="s">
        <v>14</v>
      </c>
      <c r="D96" s="2">
        <v>48600</v>
      </c>
    </row>
    <row r="97" spans="1:4" x14ac:dyDescent="0.2">
      <c r="A97" t="s">
        <v>23</v>
      </c>
      <c r="B97" t="s">
        <v>22</v>
      </c>
      <c r="C97" t="s">
        <v>14</v>
      </c>
      <c r="D97" s="2">
        <v>59200</v>
      </c>
    </row>
    <row r="98" spans="1:4" x14ac:dyDescent="0.2">
      <c r="A98" t="s">
        <v>24</v>
      </c>
      <c r="B98" t="s">
        <v>8</v>
      </c>
      <c r="C98" t="s">
        <v>19</v>
      </c>
      <c r="D98" s="2">
        <v>64300</v>
      </c>
    </row>
    <row r="99" spans="1:4" x14ac:dyDescent="0.2">
      <c r="A99" t="s">
        <v>25</v>
      </c>
      <c r="B99" t="s">
        <v>8</v>
      </c>
      <c r="C99" t="s">
        <v>9</v>
      </c>
      <c r="D99" s="2">
        <v>43800</v>
      </c>
    </row>
    <row r="100" spans="1:4" x14ac:dyDescent="0.2">
      <c r="A100" t="s">
        <v>26</v>
      </c>
      <c r="B100" t="s">
        <v>12</v>
      </c>
      <c r="C100" t="s">
        <v>14</v>
      </c>
      <c r="D100" s="2">
        <v>71000</v>
      </c>
    </row>
    <row r="101" spans="1:4" x14ac:dyDescent="0.2">
      <c r="A101" t="s">
        <v>27</v>
      </c>
      <c r="B101" t="s">
        <v>8</v>
      </c>
      <c r="C101" t="s">
        <v>14</v>
      </c>
      <c r="D101" s="2">
        <v>75700</v>
      </c>
    </row>
    <row r="102" spans="1:4" x14ac:dyDescent="0.2">
      <c r="A102" t="s">
        <v>28</v>
      </c>
      <c r="B102" t="s">
        <v>8</v>
      </c>
      <c r="C102" t="s">
        <v>6</v>
      </c>
      <c r="D102" s="2">
        <v>77900</v>
      </c>
    </row>
    <row r="103" spans="1:4" x14ac:dyDescent="0.2">
      <c r="A103" t="s">
        <v>29</v>
      </c>
      <c r="B103" t="s">
        <v>8</v>
      </c>
      <c r="C103" t="s">
        <v>9</v>
      </c>
      <c r="D103" s="2">
        <v>84600</v>
      </c>
    </row>
    <row r="104" spans="1:4" x14ac:dyDescent="0.2">
      <c r="A104" t="s">
        <v>30</v>
      </c>
      <c r="B104" t="s">
        <v>22</v>
      </c>
      <c r="C104" t="s">
        <v>6</v>
      </c>
      <c r="D104" s="2">
        <v>25500</v>
      </c>
    </row>
    <row r="105" spans="1:4" x14ac:dyDescent="0.2">
      <c r="A105" t="s">
        <v>31</v>
      </c>
      <c r="B105" t="s">
        <v>22</v>
      </c>
      <c r="C105" t="s">
        <v>14</v>
      </c>
      <c r="D105" s="2">
        <v>47400</v>
      </c>
    </row>
    <row r="106" spans="1:4" x14ac:dyDescent="0.2">
      <c r="A106" t="s">
        <v>32</v>
      </c>
      <c r="B106" t="s">
        <v>5</v>
      </c>
      <c r="C106" t="s">
        <v>9</v>
      </c>
      <c r="D106" s="2">
        <v>60900</v>
      </c>
    </row>
    <row r="107" spans="1:4" x14ac:dyDescent="0.2">
      <c r="A107" t="s">
        <v>33</v>
      </c>
      <c r="B107" t="s">
        <v>22</v>
      </c>
      <c r="C107" t="s">
        <v>9</v>
      </c>
      <c r="D107" s="2">
        <v>13800</v>
      </c>
    </row>
    <row r="108" spans="1:4" x14ac:dyDescent="0.2">
      <c r="A108" t="s">
        <v>34</v>
      </c>
      <c r="B108" t="s">
        <v>8</v>
      </c>
      <c r="C108" t="s">
        <v>6</v>
      </c>
      <c r="D108" s="2">
        <v>24400</v>
      </c>
    </row>
    <row r="109" spans="1:4" x14ac:dyDescent="0.2">
      <c r="A109" t="s">
        <v>35</v>
      </c>
      <c r="B109" t="s">
        <v>22</v>
      </c>
      <c r="C109" t="s">
        <v>19</v>
      </c>
      <c r="D109" s="2">
        <v>35800</v>
      </c>
    </row>
    <row r="110" spans="1:4" x14ac:dyDescent="0.2">
      <c r="A110" t="s">
        <v>36</v>
      </c>
      <c r="B110" t="s">
        <v>8</v>
      </c>
      <c r="C110" t="s">
        <v>19</v>
      </c>
      <c r="D110" s="2">
        <v>86400</v>
      </c>
    </row>
    <row r="111" spans="1:4" x14ac:dyDescent="0.2">
      <c r="A111" t="s">
        <v>37</v>
      </c>
      <c r="B111" t="s">
        <v>22</v>
      </c>
      <c r="C111" t="s">
        <v>6</v>
      </c>
      <c r="D111" s="2">
        <v>85000</v>
      </c>
    </row>
    <row r="112" spans="1:4" x14ac:dyDescent="0.2">
      <c r="A112" t="s">
        <v>38</v>
      </c>
      <c r="B112" t="s">
        <v>8</v>
      </c>
      <c r="C112" t="s">
        <v>19</v>
      </c>
      <c r="D112" s="2">
        <v>8000</v>
      </c>
    </row>
    <row r="113" spans="1:4" x14ac:dyDescent="0.2">
      <c r="A113" t="s">
        <v>39</v>
      </c>
      <c r="B113" t="s">
        <v>12</v>
      </c>
      <c r="C113" t="s">
        <v>9</v>
      </c>
      <c r="D113" s="2">
        <v>27600</v>
      </c>
    </row>
    <row r="114" spans="1:4" x14ac:dyDescent="0.2">
      <c r="A114" t="s">
        <v>4</v>
      </c>
      <c r="B114" t="s">
        <v>12</v>
      </c>
      <c r="C114" t="s">
        <v>14</v>
      </c>
      <c r="D114" s="2">
        <v>78200</v>
      </c>
    </row>
    <row r="115" spans="1:4" x14ac:dyDescent="0.2">
      <c r="A115" t="s">
        <v>7</v>
      </c>
      <c r="B115" t="s">
        <v>5</v>
      </c>
      <c r="C115" t="s">
        <v>19</v>
      </c>
      <c r="D115" s="2">
        <v>28200</v>
      </c>
    </row>
    <row r="116" spans="1:4" x14ac:dyDescent="0.2">
      <c r="A116" t="s">
        <v>10</v>
      </c>
      <c r="B116" t="s">
        <v>8</v>
      </c>
      <c r="C116" t="s">
        <v>6</v>
      </c>
      <c r="D116" s="2">
        <v>21100</v>
      </c>
    </row>
    <row r="117" spans="1:4" x14ac:dyDescent="0.2">
      <c r="A117" t="s">
        <v>11</v>
      </c>
      <c r="B117" t="s">
        <v>5</v>
      </c>
      <c r="C117" t="s">
        <v>14</v>
      </c>
      <c r="D117" s="2">
        <v>35100</v>
      </c>
    </row>
    <row r="118" spans="1:4" x14ac:dyDescent="0.2">
      <c r="A118" t="s">
        <v>13</v>
      </c>
      <c r="B118" t="s">
        <v>8</v>
      </c>
      <c r="C118" t="s">
        <v>6</v>
      </c>
      <c r="D118" s="2">
        <v>37000</v>
      </c>
    </row>
    <row r="119" spans="1:4" x14ac:dyDescent="0.2">
      <c r="A119" t="s">
        <v>15</v>
      </c>
      <c r="B119" t="s">
        <v>12</v>
      </c>
      <c r="C119" t="s">
        <v>6</v>
      </c>
      <c r="D119" s="2">
        <v>50300</v>
      </c>
    </row>
    <row r="120" spans="1:4" x14ac:dyDescent="0.2">
      <c r="A120" t="s">
        <v>16</v>
      </c>
      <c r="B120" t="s">
        <v>12</v>
      </c>
      <c r="C120" t="s">
        <v>14</v>
      </c>
      <c r="D120" s="2">
        <v>27100</v>
      </c>
    </row>
    <row r="121" spans="1:4" x14ac:dyDescent="0.2">
      <c r="A121" t="s">
        <v>17</v>
      </c>
      <c r="B121" t="s">
        <v>22</v>
      </c>
      <c r="C121" t="s">
        <v>19</v>
      </c>
      <c r="D121" s="2">
        <v>88200</v>
      </c>
    </row>
    <row r="122" spans="1:4" x14ac:dyDescent="0.2">
      <c r="A122" t="s">
        <v>18</v>
      </c>
      <c r="B122" t="s">
        <v>22</v>
      </c>
      <c r="C122" t="s">
        <v>14</v>
      </c>
      <c r="D122" s="2">
        <v>80200</v>
      </c>
    </row>
    <row r="123" spans="1:4" x14ac:dyDescent="0.2">
      <c r="A123" t="s">
        <v>20</v>
      </c>
      <c r="B123" t="s">
        <v>22</v>
      </c>
      <c r="C123" t="s">
        <v>14</v>
      </c>
      <c r="D123" s="2">
        <v>71600</v>
      </c>
    </row>
    <row r="124" spans="1:4" x14ac:dyDescent="0.2">
      <c r="A124" t="s">
        <v>21</v>
      </c>
      <c r="B124" t="s">
        <v>12</v>
      </c>
      <c r="C124" t="s">
        <v>9</v>
      </c>
      <c r="D124" s="2">
        <v>28000</v>
      </c>
    </row>
    <row r="125" spans="1:4" x14ac:dyDescent="0.2">
      <c r="A125" t="s">
        <v>23</v>
      </c>
      <c r="B125" t="s">
        <v>12</v>
      </c>
      <c r="C125" t="s">
        <v>19</v>
      </c>
      <c r="D125" s="2">
        <v>81500</v>
      </c>
    </row>
    <row r="126" spans="1:4" x14ac:dyDescent="0.2">
      <c r="A126" t="s">
        <v>24</v>
      </c>
      <c r="B126" t="s">
        <v>8</v>
      </c>
      <c r="C126" t="s">
        <v>6</v>
      </c>
      <c r="D126" s="2">
        <v>56500</v>
      </c>
    </row>
    <row r="127" spans="1:4" x14ac:dyDescent="0.2">
      <c r="A127" t="s">
        <v>25</v>
      </c>
      <c r="B127" t="s">
        <v>22</v>
      </c>
      <c r="C127" t="s">
        <v>19</v>
      </c>
      <c r="D127" s="2">
        <v>77600</v>
      </c>
    </row>
    <row r="128" spans="1:4" x14ac:dyDescent="0.2">
      <c r="A128" t="s">
        <v>26</v>
      </c>
      <c r="B128" t="s">
        <v>5</v>
      </c>
      <c r="C128" t="s">
        <v>9</v>
      </c>
      <c r="D128" s="2">
        <v>16200</v>
      </c>
    </row>
    <row r="129" spans="1:4" x14ac:dyDescent="0.2">
      <c r="A129" t="s">
        <v>27</v>
      </c>
      <c r="B129" t="s">
        <v>12</v>
      </c>
      <c r="C129" t="s">
        <v>6</v>
      </c>
      <c r="D129" s="2">
        <v>55600</v>
      </c>
    </row>
    <row r="130" spans="1:4" x14ac:dyDescent="0.2">
      <c r="A130" t="s">
        <v>28</v>
      </c>
      <c r="B130" t="s">
        <v>12</v>
      </c>
      <c r="C130" t="s">
        <v>6</v>
      </c>
      <c r="D130" s="2">
        <v>47400</v>
      </c>
    </row>
    <row r="131" spans="1:4" x14ac:dyDescent="0.2">
      <c r="A131" t="s">
        <v>29</v>
      </c>
      <c r="B131" t="s">
        <v>12</v>
      </c>
      <c r="C131" t="s">
        <v>9</v>
      </c>
      <c r="D131" s="2">
        <v>48100</v>
      </c>
    </row>
    <row r="132" spans="1:4" x14ac:dyDescent="0.2">
      <c r="A132" t="s">
        <v>30</v>
      </c>
      <c r="B132" t="s">
        <v>12</v>
      </c>
      <c r="C132" t="s">
        <v>19</v>
      </c>
      <c r="D132" s="2">
        <v>83000</v>
      </c>
    </row>
    <row r="133" spans="1:4" x14ac:dyDescent="0.2">
      <c r="A133" t="s">
        <v>31</v>
      </c>
      <c r="B133" t="s">
        <v>8</v>
      </c>
      <c r="C133" t="s">
        <v>6</v>
      </c>
      <c r="D133" s="2">
        <v>21400</v>
      </c>
    </row>
    <row r="134" spans="1:4" x14ac:dyDescent="0.2">
      <c r="A134" t="s">
        <v>32</v>
      </c>
      <c r="B134" t="s">
        <v>8</v>
      </c>
      <c r="C134" t="s">
        <v>19</v>
      </c>
      <c r="D134" s="2">
        <v>2300</v>
      </c>
    </row>
    <row r="135" spans="1:4" x14ac:dyDescent="0.2">
      <c r="A135" t="s">
        <v>33</v>
      </c>
      <c r="B135" t="s">
        <v>8</v>
      </c>
      <c r="C135" t="s">
        <v>19</v>
      </c>
      <c r="D135" s="2">
        <v>68900</v>
      </c>
    </row>
    <row r="136" spans="1:4" x14ac:dyDescent="0.2">
      <c r="A136" t="s">
        <v>34</v>
      </c>
      <c r="B136" t="s">
        <v>12</v>
      </c>
      <c r="C136" t="s">
        <v>9</v>
      </c>
      <c r="D136" s="2">
        <v>50400</v>
      </c>
    </row>
    <row r="137" spans="1:4" x14ac:dyDescent="0.2">
      <c r="A137" t="s">
        <v>35</v>
      </c>
      <c r="B137" t="s">
        <v>22</v>
      </c>
      <c r="C137" t="s">
        <v>9</v>
      </c>
      <c r="D137" s="2">
        <v>22200</v>
      </c>
    </row>
    <row r="138" spans="1:4" x14ac:dyDescent="0.2">
      <c r="A138" t="s">
        <v>36</v>
      </c>
      <c r="B138" t="s">
        <v>5</v>
      </c>
      <c r="C138" t="s">
        <v>6</v>
      </c>
      <c r="D138" s="2">
        <v>61500</v>
      </c>
    </row>
    <row r="139" spans="1:4" x14ac:dyDescent="0.2">
      <c r="A139" t="s">
        <v>37</v>
      </c>
      <c r="B139" t="s">
        <v>8</v>
      </c>
      <c r="C139" t="s">
        <v>19</v>
      </c>
      <c r="D139" s="2">
        <v>88800</v>
      </c>
    </row>
    <row r="140" spans="1:4" x14ac:dyDescent="0.2">
      <c r="A140" t="s">
        <v>38</v>
      </c>
      <c r="B140" t="s">
        <v>12</v>
      </c>
      <c r="C140" t="s">
        <v>14</v>
      </c>
      <c r="D140" s="2">
        <v>78100</v>
      </c>
    </row>
    <row r="141" spans="1:4" x14ac:dyDescent="0.2">
      <c r="A141" t="s">
        <v>39</v>
      </c>
      <c r="B141" t="s">
        <v>22</v>
      </c>
      <c r="C141" t="s">
        <v>9</v>
      </c>
      <c r="D141" s="2">
        <v>7600</v>
      </c>
    </row>
    <row r="142" spans="1:4" x14ac:dyDescent="0.2">
      <c r="A142" t="s">
        <v>4</v>
      </c>
      <c r="B142" t="s">
        <v>5</v>
      </c>
      <c r="C142" t="s">
        <v>14</v>
      </c>
      <c r="D142" s="2">
        <v>84000</v>
      </c>
    </row>
    <row r="143" spans="1:4" x14ac:dyDescent="0.2">
      <c r="A143" t="s">
        <v>7</v>
      </c>
      <c r="B143" t="s">
        <v>5</v>
      </c>
      <c r="C143" t="s">
        <v>19</v>
      </c>
      <c r="D143" s="2">
        <v>59000</v>
      </c>
    </row>
    <row r="144" spans="1:4" x14ac:dyDescent="0.2">
      <c r="A144" t="s">
        <v>10</v>
      </c>
      <c r="B144" t="s">
        <v>12</v>
      </c>
      <c r="C144" t="s">
        <v>9</v>
      </c>
      <c r="D144" s="2">
        <v>8500</v>
      </c>
    </row>
    <row r="145" spans="1:4" x14ac:dyDescent="0.2">
      <c r="A145" t="s">
        <v>11</v>
      </c>
      <c r="B145" t="s">
        <v>22</v>
      </c>
      <c r="C145" t="s">
        <v>6</v>
      </c>
      <c r="D145" s="2">
        <v>43500</v>
      </c>
    </row>
    <row r="146" spans="1:4" x14ac:dyDescent="0.2">
      <c r="A146" t="s">
        <v>13</v>
      </c>
      <c r="B146" t="s">
        <v>22</v>
      </c>
      <c r="C146" t="s">
        <v>14</v>
      </c>
      <c r="D146" s="2">
        <v>31400</v>
      </c>
    </row>
    <row r="147" spans="1:4" x14ac:dyDescent="0.2">
      <c r="A147" t="s">
        <v>15</v>
      </c>
      <c r="B147" t="s">
        <v>8</v>
      </c>
      <c r="C147" t="s">
        <v>14</v>
      </c>
      <c r="D147" s="2">
        <v>7600</v>
      </c>
    </row>
    <row r="148" spans="1:4" x14ac:dyDescent="0.2">
      <c r="A148" t="s">
        <v>16</v>
      </c>
      <c r="B148" t="s">
        <v>5</v>
      </c>
      <c r="C148" t="s">
        <v>6</v>
      </c>
      <c r="D148" s="2">
        <v>17700</v>
      </c>
    </row>
    <row r="149" spans="1:4" x14ac:dyDescent="0.2">
      <c r="A149" t="s">
        <v>17</v>
      </c>
      <c r="B149" t="s">
        <v>22</v>
      </c>
      <c r="C149" t="s">
        <v>9</v>
      </c>
      <c r="D149" s="2">
        <v>67500</v>
      </c>
    </row>
    <row r="150" spans="1:4" x14ac:dyDescent="0.2">
      <c r="A150" t="s">
        <v>18</v>
      </c>
      <c r="B150" t="s">
        <v>5</v>
      </c>
      <c r="C150" t="s">
        <v>19</v>
      </c>
      <c r="D150" s="2">
        <v>8600</v>
      </c>
    </row>
    <row r="151" spans="1:4" x14ac:dyDescent="0.2">
      <c r="A151" t="s">
        <v>20</v>
      </c>
      <c r="B151" t="s">
        <v>12</v>
      </c>
      <c r="C151" t="s">
        <v>6</v>
      </c>
      <c r="D151" s="2">
        <v>30400</v>
      </c>
    </row>
    <row r="152" spans="1:4" x14ac:dyDescent="0.2">
      <c r="A152" t="s">
        <v>21</v>
      </c>
      <c r="B152" t="s">
        <v>5</v>
      </c>
      <c r="C152" t="s">
        <v>19</v>
      </c>
      <c r="D152" s="2">
        <v>26000</v>
      </c>
    </row>
    <row r="153" spans="1:4" x14ac:dyDescent="0.2">
      <c r="A153" t="s">
        <v>23</v>
      </c>
      <c r="B153" t="s">
        <v>12</v>
      </c>
      <c r="C153" t="s">
        <v>6</v>
      </c>
      <c r="D153" s="2">
        <v>80400</v>
      </c>
    </row>
    <row r="154" spans="1:4" x14ac:dyDescent="0.2">
      <c r="A154" t="s">
        <v>24</v>
      </c>
      <c r="B154" t="s">
        <v>22</v>
      </c>
      <c r="C154" t="s">
        <v>6</v>
      </c>
      <c r="D154" s="2">
        <v>44700</v>
      </c>
    </row>
    <row r="155" spans="1:4" x14ac:dyDescent="0.2">
      <c r="A155" t="s">
        <v>25</v>
      </c>
      <c r="B155" t="s">
        <v>12</v>
      </c>
      <c r="C155" t="s">
        <v>19</v>
      </c>
      <c r="D155" s="2">
        <v>73800</v>
      </c>
    </row>
    <row r="156" spans="1:4" x14ac:dyDescent="0.2">
      <c r="A156" t="s">
        <v>26</v>
      </c>
      <c r="B156" t="s">
        <v>5</v>
      </c>
      <c r="C156" t="s">
        <v>9</v>
      </c>
      <c r="D156" s="2">
        <v>22900</v>
      </c>
    </row>
    <row r="157" spans="1:4" x14ac:dyDescent="0.2">
      <c r="A157" t="s">
        <v>27</v>
      </c>
      <c r="B157" t="s">
        <v>5</v>
      </c>
      <c r="C157" t="s">
        <v>9</v>
      </c>
      <c r="D157" s="2">
        <v>75700</v>
      </c>
    </row>
    <row r="158" spans="1:4" x14ac:dyDescent="0.2">
      <c r="A158" t="s">
        <v>28</v>
      </c>
      <c r="B158" t="s">
        <v>5</v>
      </c>
      <c r="C158" t="s">
        <v>19</v>
      </c>
      <c r="D158" s="2">
        <v>68500</v>
      </c>
    </row>
    <row r="159" spans="1:4" x14ac:dyDescent="0.2">
      <c r="A159" t="s">
        <v>29</v>
      </c>
      <c r="B159" t="s">
        <v>12</v>
      </c>
      <c r="C159" t="s">
        <v>6</v>
      </c>
      <c r="D159" s="2">
        <v>24100</v>
      </c>
    </row>
    <row r="160" spans="1:4" x14ac:dyDescent="0.2">
      <c r="A160" t="s">
        <v>30</v>
      </c>
      <c r="B160" t="s">
        <v>22</v>
      </c>
      <c r="C160" t="s">
        <v>6</v>
      </c>
      <c r="D160" s="2">
        <v>17400</v>
      </c>
    </row>
    <row r="161" spans="1:4" x14ac:dyDescent="0.2">
      <c r="A161" t="s">
        <v>31</v>
      </c>
      <c r="B161" t="s">
        <v>22</v>
      </c>
      <c r="C161" t="s">
        <v>6</v>
      </c>
      <c r="D161" s="2">
        <v>72500</v>
      </c>
    </row>
    <row r="162" spans="1:4" x14ac:dyDescent="0.2">
      <c r="A162" t="s">
        <v>32</v>
      </c>
      <c r="B162" t="s">
        <v>22</v>
      </c>
      <c r="C162" t="s">
        <v>9</v>
      </c>
      <c r="D162" s="2">
        <v>29400</v>
      </c>
    </row>
    <row r="163" spans="1:4" x14ac:dyDescent="0.2">
      <c r="A163" t="s">
        <v>33</v>
      </c>
      <c r="B163" t="s">
        <v>22</v>
      </c>
      <c r="C163" t="s">
        <v>19</v>
      </c>
      <c r="D163" s="2">
        <v>48700</v>
      </c>
    </row>
    <row r="164" spans="1:4" x14ac:dyDescent="0.2">
      <c r="A164" t="s">
        <v>34</v>
      </c>
      <c r="B164" t="s">
        <v>22</v>
      </c>
      <c r="C164" t="s">
        <v>6</v>
      </c>
      <c r="D164" s="2">
        <v>21500</v>
      </c>
    </row>
    <row r="165" spans="1:4" x14ac:dyDescent="0.2">
      <c r="A165" t="s">
        <v>35</v>
      </c>
      <c r="B165" t="s">
        <v>8</v>
      </c>
      <c r="C165" t="s">
        <v>6</v>
      </c>
      <c r="D165" s="2">
        <v>59000</v>
      </c>
    </row>
    <row r="166" spans="1:4" x14ac:dyDescent="0.2">
      <c r="A166" t="s">
        <v>36</v>
      </c>
      <c r="B166" t="s">
        <v>5</v>
      </c>
      <c r="C166" t="s">
        <v>14</v>
      </c>
      <c r="D166" s="2">
        <v>48400</v>
      </c>
    </row>
    <row r="167" spans="1:4" x14ac:dyDescent="0.2">
      <c r="A167" t="s">
        <v>37</v>
      </c>
      <c r="B167" t="s">
        <v>22</v>
      </c>
      <c r="C167" t="s">
        <v>6</v>
      </c>
      <c r="D167" s="2">
        <v>44100</v>
      </c>
    </row>
    <row r="168" spans="1:4" x14ac:dyDescent="0.2">
      <c r="A168" t="s">
        <v>38</v>
      </c>
      <c r="B168" t="s">
        <v>5</v>
      </c>
      <c r="C168" t="s">
        <v>6</v>
      </c>
      <c r="D168" s="2">
        <v>51200</v>
      </c>
    </row>
    <row r="169" spans="1:4" x14ac:dyDescent="0.2">
      <c r="A169" t="s">
        <v>39</v>
      </c>
      <c r="B169" t="s">
        <v>5</v>
      </c>
      <c r="C169" t="s">
        <v>14</v>
      </c>
      <c r="D169" s="2">
        <v>25500</v>
      </c>
    </row>
    <row r="170" spans="1:4" x14ac:dyDescent="0.2">
      <c r="A170" t="s">
        <v>4</v>
      </c>
      <c r="B170" t="s">
        <v>5</v>
      </c>
      <c r="C170" t="s">
        <v>6</v>
      </c>
      <c r="D170" s="2">
        <v>89300</v>
      </c>
    </row>
    <row r="171" spans="1:4" x14ac:dyDescent="0.2">
      <c r="A171" t="s">
        <v>7</v>
      </c>
      <c r="B171" t="s">
        <v>22</v>
      </c>
      <c r="C171" t="s">
        <v>6</v>
      </c>
      <c r="D171" s="2">
        <v>29500</v>
      </c>
    </row>
    <row r="172" spans="1:4" x14ac:dyDescent="0.2">
      <c r="A172" t="s">
        <v>10</v>
      </c>
      <c r="B172" t="s">
        <v>5</v>
      </c>
      <c r="C172" t="s">
        <v>6</v>
      </c>
      <c r="D172" s="2">
        <v>26100</v>
      </c>
    </row>
    <row r="173" spans="1:4" x14ac:dyDescent="0.2">
      <c r="A173" t="s">
        <v>11</v>
      </c>
      <c r="B173" t="s">
        <v>12</v>
      </c>
      <c r="C173" t="s">
        <v>6</v>
      </c>
      <c r="D173" s="2">
        <v>62700</v>
      </c>
    </row>
    <row r="174" spans="1:4" x14ac:dyDescent="0.2">
      <c r="A174" t="s">
        <v>13</v>
      </c>
      <c r="B174" t="s">
        <v>12</v>
      </c>
      <c r="C174" t="s">
        <v>6</v>
      </c>
      <c r="D174" s="2">
        <v>20100</v>
      </c>
    </row>
    <row r="175" spans="1:4" x14ac:dyDescent="0.2">
      <c r="A175" t="s">
        <v>15</v>
      </c>
      <c r="B175" t="s">
        <v>8</v>
      </c>
      <c r="C175" t="s">
        <v>9</v>
      </c>
      <c r="D175" s="2">
        <v>14000</v>
      </c>
    </row>
    <row r="176" spans="1:4" x14ac:dyDescent="0.2">
      <c r="A176" t="s">
        <v>16</v>
      </c>
      <c r="B176" t="s">
        <v>22</v>
      </c>
      <c r="C176" t="s">
        <v>19</v>
      </c>
      <c r="D176" s="2">
        <v>4600</v>
      </c>
    </row>
    <row r="177" spans="1:4" x14ac:dyDescent="0.2">
      <c r="A177" t="s">
        <v>17</v>
      </c>
      <c r="B177" t="s">
        <v>22</v>
      </c>
      <c r="C177" t="s">
        <v>19</v>
      </c>
      <c r="D177" s="2">
        <v>72100</v>
      </c>
    </row>
    <row r="178" spans="1:4" x14ac:dyDescent="0.2">
      <c r="A178" t="s">
        <v>18</v>
      </c>
      <c r="B178" t="s">
        <v>5</v>
      </c>
      <c r="C178" t="s">
        <v>14</v>
      </c>
      <c r="D178" s="2">
        <v>41500</v>
      </c>
    </row>
    <row r="179" spans="1:4" x14ac:dyDescent="0.2">
      <c r="A179" t="s">
        <v>20</v>
      </c>
      <c r="B179" t="s">
        <v>8</v>
      </c>
      <c r="C179" t="s">
        <v>14</v>
      </c>
      <c r="D179" s="2">
        <v>48600</v>
      </c>
    </row>
    <row r="180" spans="1:4" x14ac:dyDescent="0.2">
      <c r="A180" t="s">
        <v>21</v>
      </c>
      <c r="B180" t="s">
        <v>5</v>
      </c>
      <c r="C180" t="s">
        <v>6</v>
      </c>
      <c r="D180" s="2">
        <v>12800</v>
      </c>
    </row>
    <row r="181" spans="1:4" x14ac:dyDescent="0.2">
      <c r="A181" t="s">
        <v>23</v>
      </c>
      <c r="B181" t="s">
        <v>8</v>
      </c>
      <c r="C181" t="s">
        <v>6</v>
      </c>
      <c r="D181" s="2">
        <v>80100</v>
      </c>
    </row>
    <row r="182" spans="1:4" x14ac:dyDescent="0.2">
      <c r="A182" t="s">
        <v>24</v>
      </c>
      <c r="B182" t="s">
        <v>22</v>
      </c>
      <c r="C182" t="s">
        <v>9</v>
      </c>
      <c r="D182" s="2">
        <v>8300</v>
      </c>
    </row>
    <row r="183" spans="1:4" x14ac:dyDescent="0.2">
      <c r="A183" t="s">
        <v>25</v>
      </c>
      <c r="B183" t="s">
        <v>22</v>
      </c>
      <c r="C183" t="s">
        <v>19</v>
      </c>
      <c r="D183" s="2">
        <v>17600</v>
      </c>
    </row>
    <row r="184" spans="1:4" x14ac:dyDescent="0.2">
      <c r="A184" t="s">
        <v>26</v>
      </c>
      <c r="B184" t="s">
        <v>22</v>
      </c>
      <c r="C184" t="s">
        <v>19</v>
      </c>
      <c r="D184" s="2">
        <v>28800</v>
      </c>
    </row>
    <row r="185" spans="1:4" x14ac:dyDescent="0.2">
      <c r="A185" t="s">
        <v>27</v>
      </c>
      <c r="B185" t="s">
        <v>12</v>
      </c>
      <c r="C185" t="s">
        <v>14</v>
      </c>
      <c r="D185" s="2">
        <v>16600</v>
      </c>
    </row>
    <row r="186" spans="1:4" x14ac:dyDescent="0.2">
      <c r="A186" t="s">
        <v>28</v>
      </c>
      <c r="B186" t="s">
        <v>22</v>
      </c>
      <c r="C186" t="s">
        <v>14</v>
      </c>
      <c r="D186" s="2">
        <v>7900</v>
      </c>
    </row>
    <row r="187" spans="1:4" x14ac:dyDescent="0.2">
      <c r="A187" t="s">
        <v>29</v>
      </c>
      <c r="B187" t="s">
        <v>12</v>
      </c>
      <c r="C187" t="s">
        <v>6</v>
      </c>
      <c r="D187" s="2">
        <v>5600</v>
      </c>
    </row>
    <row r="188" spans="1:4" x14ac:dyDescent="0.2">
      <c r="A188" t="s">
        <v>30</v>
      </c>
      <c r="B188" t="s">
        <v>22</v>
      </c>
      <c r="C188" t="s">
        <v>6</v>
      </c>
      <c r="D188" s="2">
        <v>23200</v>
      </c>
    </row>
    <row r="189" spans="1:4" x14ac:dyDescent="0.2">
      <c r="A189" t="s">
        <v>31</v>
      </c>
      <c r="B189" t="s">
        <v>22</v>
      </c>
      <c r="C189" t="s">
        <v>14</v>
      </c>
      <c r="D189" s="2">
        <v>73600</v>
      </c>
    </row>
    <row r="190" spans="1:4" x14ac:dyDescent="0.2">
      <c r="A190" t="s">
        <v>32</v>
      </c>
      <c r="B190" t="s">
        <v>5</v>
      </c>
      <c r="C190" t="s">
        <v>6</v>
      </c>
      <c r="D190" s="2">
        <v>54500</v>
      </c>
    </row>
    <row r="191" spans="1:4" x14ac:dyDescent="0.2">
      <c r="A191" t="s">
        <v>33</v>
      </c>
      <c r="B191" t="s">
        <v>5</v>
      </c>
      <c r="C191" t="s">
        <v>14</v>
      </c>
      <c r="D191" s="2">
        <v>4300</v>
      </c>
    </row>
    <row r="192" spans="1:4" x14ac:dyDescent="0.2">
      <c r="A192" t="s">
        <v>34</v>
      </c>
      <c r="B192" t="s">
        <v>12</v>
      </c>
      <c r="C192" t="s">
        <v>9</v>
      </c>
      <c r="D192" s="2">
        <v>27300</v>
      </c>
    </row>
    <row r="193" spans="1:4" x14ac:dyDescent="0.2">
      <c r="A193" t="s">
        <v>35</v>
      </c>
      <c r="B193" t="s">
        <v>5</v>
      </c>
      <c r="C193" t="s">
        <v>6</v>
      </c>
      <c r="D193" s="2">
        <v>58100</v>
      </c>
    </row>
    <row r="194" spans="1:4" x14ac:dyDescent="0.2">
      <c r="A194" t="s">
        <v>36</v>
      </c>
      <c r="B194" t="s">
        <v>5</v>
      </c>
      <c r="C194" t="s">
        <v>14</v>
      </c>
      <c r="D194" s="2">
        <v>7500</v>
      </c>
    </row>
    <row r="195" spans="1:4" x14ac:dyDescent="0.2">
      <c r="A195" t="s">
        <v>37</v>
      </c>
      <c r="B195" t="s">
        <v>5</v>
      </c>
      <c r="C195" t="s">
        <v>9</v>
      </c>
      <c r="D195" s="2">
        <v>34000</v>
      </c>
    </row>
    <row r="196" spans="1:4" x14ac:dyDescent="0.2">
      <c r="A196" t="s">
        <v>38</v>
      </c>
      <c r="B196" t="s">
        <v>8</v>
      </c>
      <c r="C196" t="s">
        <v>19</v>
      </c>
      <c r="D196" s="2">
        <v>34300</v>
      </c>
    </row>
    <row r="197" spans="1:4" x14ac:dyDescent="0.2">
      <c r="A197" t="s">
        <v>39</v>
      </c>
      <c r="B197" t="s">
        <v>5</v>
      </c>
      <c r="C197" t="s">
        <v>19</v>
      </c>
      <c r="D197" s="2">
        <v>84600</v>
      </c>
    </row>
    <row r="198" spans="1:4" x14ac:dyDescent="0.2">
      <c r="A198" t="s">
        <v>4</v>
      </c>
      <c r="B198" t="s">
        <v>5</v>
      </c>
      <c r="C198" t="s">
        <v>9</v>
      </c>
      <c r="D198" s="2">
        <v>45300</v>
      </c>
    </row>
    <row r="199" spans="1:4" x14ac:dyDescent="0.2">
      <c r="A199" t="s">
        <v>7</v>
      </c>
      <c r="B199" t="s">
        <v>8</v>
      </c>
      <c r="C199" t="s">
        <v>9</v>
      </c>
      <c r="D199" s="2">
        <v>67800</v>
      </c>
    </row>
    <row r="200" spans="1:4" x14ac:dyDescent="0.2">
      <c r="A200" t="s">
        <v>10</v>
      </c>
      <c r="B200" t="s">
        <v>8</v>
      </c>
      <c r="C200" t="s">
        <v>9</v>
      </c>
      <c r="D200" s="2">
        <v>58700</v>
      </c>
    </row>
    <row r="201" spans="1:4" x14ac:dyDescent="0.2">
      <c r="A201" t="s">
        <v>11</v>
      </c>
      <c r="B201" t="s">
        <v>5</v>
      </c>
      <c r="C201" t="s">
        <v>14</v>
      </c>
      <c r="D201" s="2">
        <v>72300</v>
      </c>
    </row>
  </sheetData>
  <phoneticPr fontId="4"/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"/>
  <sheetViews>
    <sheetView workbookViewId="0"/>
  </sheetViews>
  <sheetFormatPr defaultRowHeight="13" x14ac:dyDescent="0.2"/>
  <cols>
    <col min="1" max="1" width="11.90625" bestFit="1" customWidth="1"/>
    <col min="2" max="2" width="11.26953125" bestFit="1" customWidth="1"/>
    <col min="3" max="4" width="9.81640625" bestFit="1" customWidth="1"/>
    <col min="5" max="5" width="11.36328125" bestFit="1" customWidth="1"/>
    <col min="6" max="6" width="9.81640625" bestFit="1" customWidth="1"/>
  </cols>
  <sheetData>
    <row r="1" spans="1:8" x14ac:dyDescent="0.2">
      <c r="A1" s="7" t="s">
        <v>58</v>
      </c>
      <c r="H1" t="s">
        <v>59</v>
      </c>
    </row>
    <row r="3" spans="1:8" x14ac:dyDescent="0.2">
      <c r="A3" s="5" t="s">
        <v>57</v>
      </c>
      <c r="B3" s="5" t="s">
        <v>56</v>
      </c>
    </row>
    <row r="4" spans="1:8" x14ac:dyDescent="0.2">
      <c r="A4" s="5" t="s">
        <v>54</v>
      </c>
      <c r="B4" t="s">
        <v>19</v>
      </c>
      <c r="C4" t="s">
        <v>9</v>
      </c>
      <c r="D4" t="s">
        <v>6</v>
      </c>
      <c r="E4" t="s">
        <v>14</v>
      </c>
      <c r="F4" t="s">
        <v>55</v>
      </c>
    </row>
    <row r="5" spans="1:8" x14ac:dyDescent="0.2">
      <c r="A5" s="6" t="s">
        <v>12</v>
      </c>
      <c r="B5" s="2">
        <v>583800</v>
      </c>
      <c r="C5" s="2">
        <v>503600</v>
      </c>
      <c r="D5" s="2">
        <v>838700</v>
      </c>
      <c r="E5" s="2">
        <v>475800</v>
      </c>
      <c r="F5" s="2">
        <v>2401900</v>
      </c>
    </row>
    <row r="6" spans="1:8" x14ac:dyDescent="0.2">
      <c r="A6" s="6" t="s">
        <v>5</v>
      </c>
      <c r="B6" s="2">
        <v>449500</v>
      </c>
      <c r="C6" s="2">
        <v>387500</v>
      </c>
      <c r="D6" s="2">
        <v>553400</v>
      </c>
      <c r="E6" s="2">
        <v>598300</v>
      </c>
      <c r="F6" s="2">
        <v>1988700</v>
      </c>
    </row>
    <row r="7" spans="1:8" x14ac:dyDescent="0.2">
      <c r="A7" s="6" t="s">
        <v>8</v>
      </c>
      <c r="B7" s="2">
        <v>645300</v>
      </c>
      <c r="C7" s="2">
        <v>571900</v>
      </c>
      <c r="D7" s="2">
        <v>660200</v>
      </c>
      <c r="E7" s="2">
        <v>286500</v>
      </c>
      <c r="F7" s="2">
        <v>2163900</v>
      </c>
    </row>
    <row r="8" spans="1:8" x14ac:dyDescent="0.2">
      <c r="A8" s="6" t="s">
        <v>22</v>
      </c>
      <c r="B8" s="2">
        <v>490400</v>
      </c>
      <c r="C8" s="2">
        <v>615100</v>
      </c>
      <c r="D8" s="2">
        <v>633700</v>
      </c>
      <c r="E8" s="2">
        <v>598200</v>
      </c>
      <c r="F8" s="2">
        <v>2337400</v>
      </c>
    </row>
    <row r="9" spans="1:8" x14ac:dyDescent="0.2">
      <c r="A9" s="6" t="s">
        <v>55</v>
      </c>
      <c r="B9" s="2">
        <v>2169000</v>
      </c>
      <c r="C9" s="2">
        <v>2078100</v>
      </c>
      <c r="D9" s="2">
        <v>2686000</v>
      </c>
      <c r="E9" s="2">
        <v>1958800</v>
      </c>
      <c r="F9" s="2">
        <v>8891900</v>
      </c>
    </row>
  </sheetData>
  <phoneticPr fontId="4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3"/>
  <sheetViews>
    <sheetView workbookViewId="0"/>
  </sheetViews>
  <sheetFormatPr defaultRowHeight="13" x14ac:dyDescent="0.2"/>
  <cols>
    <col min="1" max="1" width="26.6328125" customWidth="1"/>
    <col min="2" max="2" width="18.6328125" customWidth="1"/>
  </cols>
  <sheetData>
    <row r="1" spans="1:4" ht="15.5" x14ac:dyDescent="0.25">
      <c r="A1" s="3" t="s">
        <v>40</v>
      </c>
    </row>
    <row r="3" spans="1:4" x14ac:dyDescent="0.2">
      <c r="A3" t="s">
        <v>60</v>
      </c>
      <c r="B3" s="2">
        <f>GETPIVOTDATA("金額の合計",集計!$A$3)</f>
        <v>8891900</v>
      </c>
    </row>
    <row r="4" spans="1:4" x14ac:dyDescent="0.2">
      <c r="A4" t="s">
        <v>61</v>
      </c>
      <c r="B4" s="2">
        <f>SUM(売上!$D:$D)</f>
        <v>8891900</v>
      </c>
    </row>
    <row r="5" spans="1:4" x14ac:dyDescent="0.2">
      <c r="A5" s="7" t="s">
        <v>62</v>
      </c>
      <c r="B5" s="8">
        <f>$B$4-$B$3</f>
        <v>0</v>
      </c>
      <c r="D5" t="s">
        <v>70</v>
      </c>
    </row>
    <row r="6" spans="1:4" x14ac:dyDescent="0.2">
      <c r="A6" t="s">
        <v>63</v>
      </c>
      <c r="B6">
        <f>COUNT(売上!$D:$D)</f>
        <v>200</v>
      </c>
    </row>
    <row r="7" spans="1:4" x14ac:dyDescent="0.2">
      <c r="A7" t="s">
        <v>64</v>
      </c>
      <c r="B7">
        <f>COUNTA(売上!$D:$D)-1</f>
        <v>200</v>
      </c>
    </row>
    <row r="8" spans="1:4" x14ac:dyDescent="0.2">
      <c r="A8" s="7" t="s">
        <v>65</v>
      </c>
      <c r="B8" s="7">
        <f>$B$7-$B$6</f>
        <v>0</v>
      </c>
      <c r="D8" t="s">
        <v>71</v>
      </c>
    </row>
    <row r="9" spans="1:4" x14ac:dyDescent="0.2">
      <c r="A9" t="s">
        <v>66</v>
      </c>
      <c r="B9">
        <f>SUMPRODUCT(MAX((売上!$A$1:$A$5000&lt;&gt;"")*ROW(売上!$A$1:$A$5000)))</f>
        <v>201</v>
      </c>
    </row>
    <row r="10" spans="1:4" x14ac:dyDescent="0.2">
      <c r="A10" t="s">
        <v>67</v>
      </c>
      <c r="B10">
        <f>COUNTA(売上!$A:$A)</f>
        <v>201</v>
      </c>
    </row>
    <row r="11" spans="1:4" x14ac:dyDescent="0.2">
      <c r="A11" s="7" t="s">
        <v>68</v>
      </c>
      <c r="B11" s="7">
        <f>$B$9-$B$10</f>
        <v>0</v>
      </c>
      <c r="D11" t="s">
        <v>72</v>
      </c>
    </row>
    <row r="13" spans="1:4" x14ac:dyDescent="0.2">
      <c r="A13" s="7" t="s">
        <v>69</v>
      </c>
      <c r="B13" s="7" t="str">
        <f>IF(AND($B$5=0,$B$8=0,$B$11=0),"一致","どこかずれている")</f>
        <v>一致</v>
      </c>
    </row>
  </sheetData>
  <phoneticPr fontId="4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7"/>
  <sheetViews>
    <sheetView workbookViewId="0"/>
  </sheetViews>
  <sheetFormatPr defaultRowHeight="13" x14ac:dyDescent="0.2"/>
  <cols>
    <col min="1" max="1" width="100" customWidth="1"/>
  </cols>
  <sheetData>
    <row r="1" spans="1:1" ht="14" x14ac:dyDescent="0.2">
      <c r="A1" s="4" t="s">
        <v>41</v>
      </c>
    </row>
    <row r="3" spans="1:1" x14ac:dyDescent="0.2">
      <c r="A3" t="s">
        <v>42</v>
      </c>
    </row>
    <row r="4" spans="1:1" x14ac:dyDescent="0.2">
      <c r="A4" t="s">
        <v>43</v>
      </c>
    </row>
    <row r="5" spans="1:1" x14ac:dyDescent="0.2">
      <c r="A5" t="s">
        <v>44</v>
      </c>
    </row>
    <row r="6" spans="1:1" x14ac:dyDescent="0.2">
      <c r="A6" t="s">
        <v>45</v>
      </c>
    </row>
    <row r="8" spans="1:1" x14ac:dyDescent="0.2">
      <c r="A8" t="s">
        <v>46</v>
      </c>
    </row>
    <row r="9" spans="1:1" x14ac:dyDescent="0.2">
      <c r="A9" t="s">
        <v>47</v>
      </c>
    </row>
    <row r="11" spans="1:1" x14ac:dyDescent="0.2">
      <c r="A11" t="s">
        <v>48</v>
      </c>
    </row>
    <row r="12" spans="1:1" x14ac:dyDescent="0.2">
      <c r="A12" t="s">
        <v>49</v>
      </c>
    </row>
    <row r="13" spans="1:1" x14ac:dyDescent="0.2">
      <c r="A13" t="s">
        <v>50</v>
      </c>
    </row>
    <row r="14" spans="1:1" x14ac:dyDescent="0.2">
      <c r="A14" t="s">
        <v>51</v>
      </c>
    </row>
    <row r="15" spans="1:1" x14ac:dyDescent="0.2">
      <c r="A15" t="s">
        <v>52</v>
      </c>
    </row>
    <row r="17" spans="1:1" x14ac:dyDescent="0.2">
      <c r="A17" t="s">
        <v>53</v>
      </c>
    </row>
  </sheetData>
  <phoneticPr fontId="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売上</vt:lpstr>
      <vt:lpstr>集計</vt:lpstr>
      <vt:lpstr>検算</vt:lpstr>
      <vt:lpstr>使い方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2026-09-21T13:26:04Z</dcterms:created>
  <dcterms:modified xsi:type="dcterms:W3CDTF">2026-09-21T13:26:34Z</dcterms:modified>
</cp:coreProperties>
</file>