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労働者名簿" sheetId="1" state="visible" r:id="rId1"/>
    <sheet xmlns:r="http://schemas.openxmlformats.org/officeDocument/2006/relationships" name="2_保存期限" sheetId="2" state="visible" r:id="rId2"/>
    <sheet xmlns:r="http://schemas.openxmlformats.org/officeDocument/2006/relationships" name="3_記載事項" sheetId="3" state="visible" r:id="rId3"/>
    <sheet xmlns:r="http://schemas.openxmlformats.org/officeDocument/2006/relationships" name="4_使い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8EDF2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0" fontId="2" fillId="0" borderId="0" pivotButton="0" quotePrefix="0" xfId="0"/>
    <xf numFmtId="164" fontId="0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0" borderId="1" pivotButton="0" quotePrefix="0" xfId="0"/>
    <xf numFmtId="3" fontId="0" fillId="0" borderId="1" pivotButton="0" quotePrefix="0" xfId="0"/>
    <xf numFmtId="164" fontId="0" fillId="0" borderId="0" pivotButton="0" quotePrefix="0" xfId="0"/>
    <xf numFmtId="164" fontId="0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DE8E8"/>
          <bgColor rgb="00FDE8E8"/>
        </patternFill>
      </fill>
    </dxf>
    <dxf>
      <fill>
        <patternFill patternType="solid">
          <fgColor rgb="00E3F1E6"/>
          <bgColor rgb="00E3F1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8" customWidth="1" min="3" max="3"/>
    <col width="24" customWidth="1" min="4" max="4"/>
    <col width="16" customWidth="1" min="5" max="5"/>
    <col width="18" customWidth="1" min="6" max="6"/>
    <col width="12" customWidth="1" min="7" max="7"/>
    <col width="12" customWidth="1" min="8" max="8"/>
    <col width="16" customWidth="1" min="9" max="9"/>
    <col width="12" customWidth="1" min="10" max="10"/>
    <col width="14" customWidth="1" min="11" max="11"/>
    <col width="14" customWidth="1" min="12" max="12"/>
    <col width="22" customWidth="1" min="14" max="14"/>
    <col width="12" customWidth="1" min="15" max="15"/>
  </cols>
  <sheetData>
    <row r="1">
      <c r="A1" s="1" t="inlineStr">
        <is>
          <t>労働者名簿。黄色の列を埋める</t>
        </is>
      </c>
    </row>
    <row r="2">
      <c r="A2" t="inlineStr">
        <is>
          <t>常時使用する労働者の数</t>
        </is>
      </c>
      <c r="C2" s="2" t="n">
        <v>30</v>
      </c>
      <c r="D2">
        <f>IF($C$2&gt;=30,"業務の種類も要る","業務の種類は要らない")</f>
        <v/>
      </c>
    </row>
    <row r="3">
      <c r="A3" s="3" t="inlineStr">
        <is>
          <t>氏名</t>
        </is>
      </c>
      <c r="B3" s="3" t="inlineStr">
        <is>
          <t>生年月日</t>
        </is>
      </c>
      <c r="C3" s="3" t="inlineStr">
        <is>
          <t>性別</t>
        </is>
      </c>
      <c r="D3" s="3" t="inlineStr">
        <is>
          <t>住所</t>
        </is>
      </c>
      <c r="E3" s="3" t="inlineStr">
        <is>
          <t>履歴</t>
        </is>
      </c>
      <c r="F3" s="3" t="inlineStr">
        <is>
          <t>従事する業務の種類</t>
        </is>
      </c>
      <c r="G3" s="3" t="inlineStr">
        <is>
          <t>雇入の年月日</t>
        </is>
      </c>
      <c r="H3" s="3" t="inlineStr">
        <is>
          <t>退職の年月日</t>
        </is>
      </c>
      <c r="I3" s="3" t="inlineStr">
        <is>
          <t>退職の事由</t>
        </is>
      </c>
      <c r="J3" s="3" t="inlineStr">
        <is>
          <t>死亡の年月日</t>
        </is>
      </c>
      <c r="K3" s="3" t="inlineStr">
        <is>
          <t>死亡の原因</t>
        </is>
      </c>
      <c r="L3" s="3" t="inlineStr">
        <is>
          <t>抜けている数</t>
        </is>
      </c>
      <c r="N3" s="4" t="inlineStr">
        <is>
          <t>集計</t>
        </is>
      </c>
    </row>
    <row r="4">
      <c r="A4" s="2" t="inlineStr">
        <is>
          <t>山田 太郎</t>
        </is>
      </c>
      <c r="B4" s="5" t="n">
        <v>32235</v>
      </c>
      <c r="C4" s="2" t="inlineStr">
        <is>
          <t>男</t>
        </is>
      </c>
      <c r="D4" s="2" t="inlineStr">
        <is>
          <t>東京都千代田区1-1</t>
        </is>
      </c>
      <c r="E4" s="2" t="inlineStr">
        <is>
          <t>2020年4月 営業部</t>
        </is>
      </c>
      <c r="F4" s="2" t="inlineStr">
        <is>
          <t>営業</t>
        </is>
      </c>
      <c r="G4" s="5" t="n">
        <v>43922</v>
      </c>
      <c r="H4" s="5" t="n"/>
      <c r="I4" s="2" t="n"/>
      <c r="J4" s="5" t="n"/>
      <c r="K4" s="2" t="n"/>
      <c r="L4" s="6">
        <f>IF($A4="","",IF($B4="",1,0)+IF($C4="",1,0)+IF($D4="",1,0)+IF($E4="",1,0)+IF(AND($C$2&gt;=30,$F4=""),1,0)+IF($G4="",1,0)+IF(AND($H4&lt;&gt;"",$I4=""),1,0)+IF(AND($J4&lt;&gt;"",$K4=""),1,0))</f>
        <v/>
      </c>
      <c r="N4" s="7" t="inlineStr">
        <is>
          <t>人数</t>
        </is>
      </c>
      <c r="O4" s="8">
        <f>COUNTA($A$4:$A$203)</f>
        <v/>
      </c>
    </row>
    <row r="5">
      <c r="A5" s="2" t="inlineStr">
        <is>
          <t>佐藤 花子</t>
        </is>
      </c>
      <c r="B5" s="5" t="n">
        <v>35023</v>
      </c>
      <c r="C5" s="2" t="inlineStr">
        <is>
          <t>女</t>
        </is>
      </c>
      <c r="D5" s="2" t="inlineStr">
        <is>
          <t>東京都港区2-2</t>
        </is>
      </c>
      <c r="E5" s="2" t="inlineStr">
        <is>
          <t>2022年10月 経理部</t>
        </is>
      </c>
      <c r="F5" s="2" t="inlineStr">
        <is>
          <t>経理</t>
        </is>
      </c>
      <c r="G5" s="5" t="n">
        <v>44850</v>
      </c>
      <c r="H5" s="5" t="n"/>
      <c r="I5" s="2" t="n"/>
      <c r="J5" s="5" t="n"/>
      <c r="K5" s="2" t="n"/>
      <c r="L5" s="6">
        <f>IF($A5="","",IF($B5="",1,0)+IF($C5="",1,0)+IF($D5="",1,0)+IF($E5="",1,0)+IF(AND($C$2&gt;=30,$F5=""),1,0)+IF($G5="",1,0)+IF(AND($H5&lt;&gt;"",$I5=""),1,0)+IF(AND($J5&lt;&gt;"",$K5=""),1,0))</f>
        <v/>
      </c>
      <c r="N5" s="7" t="inlineStr">
        <is>
          <t>抜けのある人</t>
        </is>
      </c>
      <c r="O5" s="8">
        <f>COUNTIF($L$4:$L$203,"&gt;0")</f>
        <v/>
      </c>
    </row>
    <row r="6">
      <c r="A6" s="2" t="inlineStr">
        <is>
          <t>鈴木 一郎</t>
        </is>
      </c>
      <c r="B6" s="5" t="n">
        <v>28863</v>
      </c>
      <c r="C6" s="2" t="inlineStr">
        <is>
          <t>男</t>
        </is>
      </c>
      <c r="D6" s="2" t="inlineStr">
        <is>
          <t>神奈川県横浜市3-3</t>
        </is>
      </c>
      <c r="E6" s="2" t="inlineStr">
        <is>
          <t>2015年4月 製造部</t>
        </is>
      </c>
      <c r="F6" s="2" t="inlineStr">
        <is>
          <t>製造</t>
        </is>
      </c>
      <c r="G6" s="5" t="n">
        <v>42095</v>
      </c>
      <c r="H6" s="5" t="n">
        <v>46112</v>
      </c>
      <c r="I6" s="2" t="inlineStr">
        <is>
          <t>自己都合</t>
        </is>
      </c>
      <c r="J6" s="5" t="n"/>
      <c r="K6" s="2" t="n"/>
      <c r="L6" s="6">
        <f>IF($A6="","",IF($B6="",1,0)+IF($C6="",1,0)+IF($D6="",1,0)+IF($E6="",1,0)+IF(AND($C$2&gt;=30,$F6=""),1,0)+IF($G6="",1,0)+IF(AND($H6&lt;&gt;"",$I6=""),1,0)+IF(AND($J6&lt;&gt;"",$K6=""),1,0))</f>
        <v/>
      </c>
      <c r="N6" s="7" t="inlineStr">
        <is>
          <t>抜けている項目の合計</t>
        </is>
      </c>
      <c r="O6" s="8">
        <f>SUM($L$4:$L$203)</f>
        <v/>
      </c>
    </row>
    <row r="7">
      <c r="A7" s="2" t="inlineStr">
        <is>
          <t>高橋 次郎</t>
        </is>
      </c>
      <c r="B7" s="5" t="n">
        <v>33069</v>
      </c>
      <c r="C7" s="2" t="inlineStr">
        <is>
          <t>男</t>
        </is>
      </c>
      <c r="D7" s="2" t="inlineStr">
        <is>
          <t>千葉県船橋市4-4</t>
        </is>
      </c>
      <c r="E7" s="2" t="inlineStr">
        <is>
          <t>2019年7月 営業部</t>
        </is>
      </c>
      <c r="F7" s="2" t="n"/>
      <c r="G7" s="5" t="n">
        <v>43647</v>
      </c>
      <c r="H7" s="5" t="n"/>
      <c r="I7" s="2" t="n"/>
      <c r="J7" s="5" t="n"/>
      <c r="K7" s="2" t="n"/>
      <c r="L7" s="6">
        <f>IF($A7="","",IF($B7="",1,0)+IF($C7="",1,0)+IF($D7="",1,0)+IF($E7="",1,0)+IF(AND($C$2&gt;=30,$F7=""),1,0)+IF($G7="",1,0)+IF(AND($H7&lt;&gt;"",$I7=""),1,0)+IF(AND($J7&lt;&gt;"",$K7=""),1,0))</f>
        <v/>
      </c>
      <c r="N7" s="7" t="inlineStr">
        <is>
          <t>退職した人</t>
        </is>
      </c>
      <c r="O7" s="8">
        <f>COUNT($H$4:$H$203)</f>
        <v/>
      </c>
    </row>
    <row r="8">
      <c r="A8" s="2" t="inlineStr">
        <is>
          <t>田中 三郎</t>
        </is>
      </c>
      <c r="B8" s="5" t="n">
        <v>30375</v>
      </c>
      <c r="C8" s="2" t="inlineStr">
        <is>
          <t>男</t>
        </is>
      </c>
      <c r="D8" s="2" t="inlineStr">
        <is>
          <t>埼玉県さいたま市5-5</t>
        </is>
      </c>
      <c r="E8" s="2" t="inlineStr">
        <is>
          <t>2018年4月 総務部</t>
        </is>
      </c>
      <c r="F8" s="2" t="inlineStr">
        <is>
          <t>総務</t>
        </is>
      </c>
      <c r="G8" s="5" t="n">
        <v>43192</v>
      </c>
      <c r="H8" s="5" t="n">
        <v>45930</v>
      </c>
      <c r="I8" s="2" t="n"/>
      <c r="J8" s="5" t="n"/>
      <c r="K8" s="2" t="n"/>
      <c r="L8" s="6">
        <f>IF($A8="","",IF($B8="",1,0)+IF($C8="",1,0)+IF($D8="",1,0)+IF($E8="",1,0)+IF(AND($C$2&gt;=30,$F8=""),1,0)+IF($G8="",1,0)+IF(AND($H8&lt;&gt;"",$I8=""),1,0)+IF(AND($J8&lt;&gt;"",$K8=""),1,0))</f>
        <v/>
      </c>
    </row>
    <row r="9">
      <c r="A9" s="2" t="inlineStr">
        <is>
          <t>伊藤 四郎</t>
        </is>
      </c>
      <c r="B9" s="5" t="n">
        <v>33761</v>
      </c>
      <c r="C9" s="2" t="inlineStr">
        <is>
          <t>男</t>
        </is>
      </c>
      <c r="D9" s="2" t="inlineStr">
        <is>
          <t>東京都中央区6-6</t>
        </is>
      </c>
      <c r="E9" s="2" t="inlineStr">
        <is>
          <t>2021年1月 製造部</t>
        </is>
      </c>
      <c r="F9" s="2" t="inlineStr">
        <is>
          <t>製造</t>
        </is>
      </c>
      <c r="G9" s="5" t="n">
        <v>44212</v>
      </c>
      <c r="H9" s="5" t="n"/>
      <c r="I9" s="2" t="n"/>
      <c r="J9" s="5" t="n"/>
      <c r="K9" s="2" t="n"/>
      <c r="L9" s="6">
        <f>IF($A9="","",IF($B9="",1,0)+IF($C9="",1,0)+IF($D9="",1,0)+IF($E9="",1,0)+IF(AND($C$2&gt;=30,$F9=""),1,0)+IF($G9="",1,0)+IF(AND($H9&lt;&gt;"",$I9=""),1,0)+IF(AND($J9&lt;&gt;"",$K9=""),1,0))</f>
        <v/>
      </c>
    </row>
    <row r="10">
      <c r="A10" s="2" t="inlineStr">
        <is>
          <t>渡辺 五郎</t>
        </is>
      </c>
      <c r="B10" s="5" t="n">
        <v>27646</v>
      </c>
      <c r="C10" s="2" t="inlineStr">
        <is>
          <t>男</t>
        </is>
      </c>
      <c r="D10" s="2" t="inlineStr">
        <is>
          <t>東京都新宿区7-7</t>
        </is>
      </c>
      <c r="E10" s="2" t="inlineStr">
        <is>
          <t>2010年4月 営業部</t>
        </is>
      </c>
      <c r="F10" s="2" t="inlineStr">
        <is>
          <t>営業</t>
        </is>
      </c>
      <c r="G10" s="5" t="n">
        <v>40269</v>
      </c>
      <c r="H10" s="5" t="n">
        <v>45657</v>
      </c>
      <c r="I10" s="2" t="inlineStr">
        <is>
          <t>定年</t>
        </is>
      </c>
      <c r="J10" s="5" t="n"/>
      <c r="K10" s="2" t="n"/>
      <c r="L10" s="6">
        <f>IF($A10="","",IF($B10="",1,0)+IF($C10="",1,0)+IF($D10="",1,0)+IF($E10="",1,0)+IF(AND($C$2&gt;=30,$F10=""),1,0)+IF($G10="",1,0)+IF(AND($H10&lt;&gt;"",$I10=""),1,0)+IF(AND($J10&lt;&gt;"",$K10=""),1,0))</f>
        <v/>
      </c>
    </row>
    <row r="11">
      <c r="A11" s="2" t="inlineStr">
        <is>
          <t>中村 六郎</t>
        </is>
      </c>
      <c r="B11" s="5" t="n">
        <v>35857</v>
      </c>
      <c r="C11" s="2" t="inlineStr">
        <is>
          <t>男</t>
        </is>
      </c>
      <c r="D11" s="2" t="inlineStr">
        <is>
          <t>東京都品川区8-8</t>
        </is>
      </c>
      <c r="E11" s="2" t="n"/>
      <c r="F11" s="2" t="inlineStr">
        <is>
          <t>製造</t>
        </is>
      </c>
      <c r="G11" s="5" t="n">
        <v>45017</v>
      </c>
      <c r="H11" s="5" t="n"/>
      <c r="I11" s="2" t="n"/>
      <c r="J11" s="5" t="n"/>
      <c r="K11" s="2" t="n"/>
      <c r="L11" s="6">
        <f>IF($A11="","",IF($B11="",1,0)+IF($C11="",1,0)+IF($D11="",1,0)+IF($E11="",1,0)+IF(AND($C$2&gt;=30,$F11=""),1,0)+IF($G11="",1,0)+IF(AND($H11&lt;&gt;"",$I11=""),1,0)+IF(AND($J11&lt;&gt;"",$K11=""),1,0))</f>
        <v/>
      </c>
    </row>
    <row r="12">
      <c r="A12" s="2" t="n"/>
      <c r="B12" s="5" t="n"/>
      <c r="C12" s="2" t="n"/>
      <c r="D12" s="2" t="n"/>
      <c r="E12" s="2" t="n"/>
      <c r="F12" s="2" t="n"/>
      <c r="G12" s="5" t="n"/>
      <c r="H12" s="5" t="n"/>
      <c r="I12" s="2" t="n"/>
      <c r="J12" s="5" t="n"/>
      <c r="K12" s="2" t="n"/>
      <c r="L12" s="6">
        <f>IF($A12="","",IF($B12="",1,0)+IF($C12="",1,0)+IF($D12="",1,0)+IF($E12="",1,0)+IF(AND($C$2&gt;=30,$F12=""),1,0)+IF($G12="",1,0)+IF(AND($H12&lt;&gt;"",$I12=""),1,0)+IF(AND($J12&lt;&gt;"",$K12=""),1,0))</f>
        <v/>
      </c>
    </row>
    <row r="13">
      <c r="A13" s="2" t="n"/>
      <c r="B13" s="5" t="n"/>
      <c r="C13" s="2" t="n"/>
      <c r="D13" s="2" t="n"/>
      <c r="E13" s="2" t="n"/>
      <c r="F13" s="2" t="n"/>
      <c r="G13" s="5" t="n"/>
      <c r="H13" s="5" t="n"/>
      <c r="I13" s="2" t="n"/>
      <c r="J13" s="5" t="n"/>
      <c r="K13" s="2" t="n"/>
      <c r="L13" s="6">
        <f>IF($A13="","",IF($B13="",1,0)+IF($C13="",1,0)+IF($D13="",1,0)+IF($E13="",1,0)+IF(AND($C$2&gt;=30,$F13=""),1,0)+IF($G13="",1,0)+IF(AND($H13&lt;&gt;"",$I13=""),1,0)+IF(AND($J13&lt;&gt;"",$K13=""),1,0))</f>
        <v/>
      </c>
    </row>
    <row r="14">
      <c r="A14" s="2" t="n"/>
      <c r="B14" s="5" t="n"/>
      <c r="C14" s="2" t="n"/>
      <c r="D14" s="2" t="n"/>
      <c r="E14" s="2" t="n"/>
      <c r="F14" s="2" t="n"/>
      <c r="G14" s="5" t="n"/>
      <c r="H14" s="5" t="n"/>
      <c r="I14" s="2" t="n"/>
      <c r="J14" s="5" t="n"/>
      <c r="K14" s="2" t="n"/>
      <c r="L14" s="6">
        <f>IF($A14="","",IF($B14="",1,0)+IF($C14="",1,0)+IF($D14="",1,0)+IF($E14="",1,0)+IF(AND($C$2&gt;=30,$F14=""),1,0)+IF($G14="",1,0)+IF(AND($H14&lt;&gt;"",$I14=""),1,0)+IF(AND($J14&lt;&gt;"",$K14=""),1,0))</f>
        <v/>
      </c>
    </row>
    <row r="15">
      <c r="A15" s="2" t="n"/>
      <c r="B15" s="5" t="n"/>
      <c r="C15" s="2" t="n"/>
      <c r="D15" s="2" t="n"/>
      <c r="E15" s="2" t="n"/>
      <c r="F15" s="2" t="n"/>
      <c r="G15" s="5" t="n"/>
      <c r="H15" s="5" t="n"/>
      <c r="I15" s="2" t="n"/>
      <c r="J15" s="5" t="n"/>
      <c r="K15" s="2" t="n"/>
      <c r="L15" s="6">
        <f>IF($A15="","",IF($B15="",1,0)+IF($C15="",1,0)+IF($D15="",1,0)+IF($E15="",1,0)+IF(AND($C$2&gt;=30,$F15=""),1,0)+IF($G15="",1,0)+IF(AND($H15&lt;&gt;"",$I15=""),1,0)+IF(AND($J15&lt;&gt;"",$K15=""),1,0))</f>
        <v/>
      </c>
    </row>
    <row r="16">
      <c r="A16" s="2" t="n"/>
      <c r="B16" s="5" t="n"/>
      <c r="C16" s="2" t="n"/>
      <c r="D16" s="2" t="n"/>
      <c r="E16" s="2" t="n"/>
      <c r="F16" s="2" t="n"/>
      <c r="G16" s="5" t="n"/>
      <c r="H16" s="5" t="n"/>
      <c r="I16" s="2" t="n"/>
      <c r="J16" s="5" t="n"/>
      <c r="K16" s="2" t="n"/>
      <c r="L16" s="6">
        <f>IF($A16="","",IF($B16="",1,0)+IF($C16="",1,0)+IF($D16="",1,0)+IF($E16="",1,0)+IF(AND($C$2&gt;=30,$F16=""),1,0)+IF($G16="",1,0)+IF(AND($H16&lt;&gt;"",$I16=""),1,0)+IF(AND($J16&lt;&gt;"",$K16=""),1,0))</f>
        <v/>
      </c>
    </row>
    <row r="17">
      <c r="A17" s="2" t="n"/>
      <c r="B17" s="5" t="n"/>
      <c r="C17" s="2" t="n"/>
      <c r="D17" s="2" t="n"/>
      <c r="E17" s="2" t="n"/>
      <c r="F17" s="2" t="n"/>
      <c r="G17" s="5" t="n"/>
      <c r="H17" s="5" t="n"/>
      <c r="I17" s="2" t="n"/>
      <c r="J17" s="5" t="n"/>
      <c r="K17" s="2" t="n"/>
      <c r="L17" s="6">
        <f>IF($A17="","",IF($B17="",1,0)+IF($C17="",1,0)+IF($D17="",1,0)+IF($E17="",1,0)+IF(AND($C$2&gt;=30,$F17=""),1,0)+IF($G17="",1,0)+IF(AND($H17&lt;&gt;"",$I17=""),1,0)+IF(AND($J17&lt;&gt;"",$K17=""),1,0))</f>
        <v/>
      </c>
    </row>
    <row r="18">
      <c r="A18" s="2" t="n"/>
      <c r="B18" s="5" t="n"/>
      <c r="C18" s="2" t="n"/>
      <c r="D18" s="2" t="n"/>
      <c r="E18" s="2" t="n"/>
      <c r="F18" s="2" t="n"/>
      <c r="G18" s="5" t="n"/>
      <c r="H18" s="5" t="n"/>
      <c r="I18" s="2" t="n"/>
      <c r="J18" s="5" t="n"/>
      <c r="K18" s="2" t="n"/>
      <c r="L18" s="6">
        <f>IF($A18="","",IF($B18="",1,0)+IF($C18="",1,0)+IF($D18="",1,0)+IF($E18="",1,0)+IF(AND($C$2&gt;=30,$F18=""),1,0)+IF($G18="",1,0)+IF(AND($H18&lt;&gt;"",$I18=""),1,0)+IF(AND($J18&lt;&gt;"",$K18=""),1,0))</f>
        <v/>
      </c>
    </row>
    <row r="19">
      <c r="A19" s="2" t="n"/>
      <c r="B19" s="5" t="n"/>
      <c r="C19" s="2" t="n"/>
      <c r="D19" s="2" t="n"/>
      <c r="E19" s="2" t="n"/>
      <c r="F19" s="2" t="n"/>
      <c r="G19" s="5" t="n"/>
      <c r="H19" s="5" t="n"/>
      <c r="I19" s="2" t="n"/>
      <c r="J19" s="5" t="n"/>
      <c r="K19" s="2" t="n"/>
      <c r="L19" s="6">
        <f>IF($A19="","",IF($B19="",1,0)+IF($C19="",1,0)+IF($D19="",1,0)+IF($E19="",1,0)+IF(AND($C$2&gt;=30,$F19=""),1,0)+IF($G19="",1,0)+IF(AND($H19&lt;&gt;"",$I19=""),1,0)+IF(AND($J19&lt;&gt;"",$K19=""),1,0))</f>
        <v/>
      </c>
    </row>
    <row r="20">
      <c r="A20" s="2" t="n"/>
      <c r="B20" s="5" t="n"/>
      <c r="C20" s="2" t="n"/>
      <c r="D20" s="2" t="n"/>
      <c r="E20" s="2" t="n"/>
      <c r="F20" s="2" t="n"/>
      <c r="G20" s="5" t="n"/>
      <c r="H20" s="5" t="n"/>
      <c r="I20" s="2" t="n"/>
      <c r="J20" s="5" t="n"/>
      <c r="K20" s="2" t="n"/>
      <c r="L20" s="6">
        <f>IF($A20="","",IF($B20="",1,0)+IF($C20="",1,0)+IF($D20="",1,0)+IF($E20="",1,0)+IF(AND($C$2&gt;=30,$F20=""),1,0)+IF($G20="",1,0)+IF(AND($H20&lt;&gt;"",$I20=""),1,0)+IF(AND($J20&lt;&gt;"",$K20=""),1,0))</f>
        <v/>
      </c>
    </row>
    <row r="21">
      <c r="A21" s="2" t="n"/>
      <c r="B21" s="5" t="n"/>
      <c r="C21" s="2" t="n"/>
      <c r="D21" s="2" t="n"/>
      <c r="E21" s="2" t="n"/>
      <c r="F21" s="2" t="n"/>
      <c r="G21" s="5" t="n"/>
      <c r="H21" s="5" t="n"/>
      <c r="I21" s="2" t="n"/>
      <c r="J21" s="5" t="n"/>
      <c r="K21" s="2" t="n"/>
      <c r="L21" s="6">
        <f>IF($A21="","",IF($B21="",1,0)+IF($C21="",1,0)+IF($D21="",1,0)+IF($E21="",1,0)+IF(AND($C$2&gt;=30,$F21=""),1,0)+IF($G21="",1,0)+IF(AND($H21&lt;&gt;"",$I21=""),1,0)+IF(AND($J21&lt;&gt;"",$K21=""),1,0))</f>
        <v/>
      </c>
    </row>
    <row r="22">
      <c r="A22" s="2" t="n"/>
      <c r="B22" s="5" t="n"/>
      <c r="C22" s="2" t="n"/>
      <c r="D22" s="2" t="n"/>
      <c r="E22" s="2" t="n"/>
      <c r="F22" s="2" t="n"/>
      <c r="G22" s="5" t="n"/>
      <c r="H22" s="5" t="n"/>
      <c r="I22" s="2" t="n"/>
      <c r="J22" s="5" t="n"/>
      <c r="K22" s="2" t="n"/>
      <c r="L22" s="6">
        <f>IF($A22="","",IF($B22="",1,0)+IF($C22="",1,0)+IF($D22="",1,0)+IF($E22="",1,0)+IF(AND($C$2&gt;=30,$F22=""),1,0)+IF($G22="",1,0)+IF(AND($H22&lt;&gt;"",$I22=""),1,0)+IF(AND($J22&lt;&gt;"",$K22=""),1,0))</f>
        <v/>
      </c>
    </row>
    <row r="23">
      <c r="A23" s="2" t="n"/>
      <c r="B23" s="5" t="n"/>
      <c r="C23" s="2" t="n"/>
      <c r="D23" s="2" t="n"/>
      <c r="E23" s="2" t="n"/>
      <c r="F23" s="2" t="n"/>
      <c r="G23" s="5" t="n"/>
      <c r="H23" s="5" t="n"/>
      <c r="I23" s="2" t="n"/>
      <c r="J23" s="5" t="n"/>
      <c r="K23" s="2" t="n"/>
      <c r="L23" s="6">
        <f>IF($A23="","",IF($B23="",1,0)+IF($C23="",1,0)+IF($D23="",1,0)+IF($E23="",1,0)+IF(AND($C$2&gt;=30,$F23=""),1,0)+IF($G23="",1,0)+IF(AND($H23&lt;&gt;"",$I23=""),1,0)+IF(AND($J23&lt;&gt;"",$K23=""),1,0))</f>
        <v/>
      </c>
    </row>
    <row r="24">
      <c r="A24" s="2" t="n"/>
      <c r="B24" s="5" t="n"/>
      <c r="C24" s="2" t="n"/>
      <c r="D24" s="2" t="n"/>
      <c r="E24" s="2" t="n"/>
      <c r="F24" s="2" t="n"/>
      <c r="G24" s="5" t="n"/>
      <c r="H24" s="5" t="n"/>
      <c r="I24" s="2" t="n"/>
      <c r="J24" s="5" t="n"/>
      <c r="K24" s="2" t="n"/>
      <c r="L24" s="6">
        <f>IF($A24="","",IF($B24="",1,0)+IF($C24="",1,0)+IF($D24="",1,0)+IF($E24="",1,0)+IF(AND($C$2&gt;=30,$F24=""),1,0)+IF($G24="",1,0)+IF(AND($H24&lt;&gt;"",$I24=""),1,0)+IF(AND($J24&lt;&gt;"",$K24=""),1,0))</f>
        <v/>
      </c>
    </row>
    <row r="25">
      <c r="A25" s="2" t="n"/>
      <c r="B25" s="5" t="n"/>
      <c r="C25" s="2" t="n"/>
      <c r="D25" s="2" t="n"/>
      <c r="E25" s="2" t="n"/>
      <c r="F25" s="2" t="n"/>
      <c r="G25" s="5" t="n"/>
      <c r="H25" s="5" t="n"/>
      <c r="I25" s="2" t="n"/>
      <c r="J25" s="5" t="n"/>
      <c r="K25" s="2" t="n"/>
      <c r="L25" s="6">
        <f>IF($A25="","",IF($B25="",1,0)+IF($C25="",1,0)+IF($D25="",1,0)+IF($E25="",1,0)+IF(AND($C$2&gt;=30,$F25=""),1,0)+IF($G25="",1,0)+IF(AND($H25&lt;&gt;"",$I25=""),1,0)+IF(AND($J25&lt;&gt;"",$K25=""),1,0))</f>
        <v/>
      </c>
    </row>
    <row r="26">
      <c r="A26" s="2" t="n"/>
      <c r="B26" s="5" t="n"/>
      <c r="C26" s="2" t="n"/>
      <c r="D26" s="2" t="n"/>
      <c r="E26" s="2" t="n"/>
      <c r="F26" s="2" t="n"/>
      <c r="G26" s="5" t="n"/>
      <c r="H26" s="5" t="n"/>
      <c r="I26" s="2" t="n"/>
      <c r="J26" s="5" t="n"/>
      <c r="K26" s="2" t="n"/>
      <c r="L26" s="6">
        <f>IF($A26="","",IF($B26="",1,0)+IF($C26="",1,0)+IF($D26="",1,0)+IF($E26="",1,0)+IF(AND($C$2&gt;=30,$F26=""),1,0)+IF($G26="",1,0)+IF(AND($H26&lt;&gt;"",$I26=""),1,0)+IF(AND($J26&lt;&gt;"",$K26=""),1,0))</f>
        <v/>
      </c>
    </row>
    <row r="27">
      <c r="A27" s="2" t="n"/>
      <c r="B27" s="5" t="n"/>
      <c r="C27" s="2" t="n"/>
      <c r="D27" s="2" t="n"/>
      <c r="E27" s="2" t="n"/>
      <c r="F27" s="2" t="n"/>
      <c r="G27" s="5" t="n"/>
      <c r="H27" s="5" t="n"/>
      <c r="I27" s="2" t="n"/>
      <c r="J27" s="5" t="n"/>
      <c r="K27" s="2" t="n"/>
      <c r="L27" s="6">
        <f>IF($A27="","",IF($B27="",1,0)+IF($C27="",1,0)+IF($D27="",1,0)+IF($E27="",1,0)+IF(AND($C$2&gt;=30,$F27=""),1,0)+IF($G27="",1,0)+IF(AND($H27&lt;&gt;"",$I27=""),1,0)+IF(AND($J27&lt;&gt;"",$K27=""),1,0))</f>
        <v/>
      </c>
    </row>
    <row r="28">
      <c r="A28" s="2" t="n"/>
      <c r="B28" s="5" t="n"/>
      <c r="C28" s="2" t="n"/>
      <c r="D28" s="2" t="n"/>
      <c r="E28" s="2" t="n"/>
      <c r="F28" s="2" t="n"/>
      <c r="G28" s="5" t="n"/>
      <c r="H28" s="5" t="n"/>
      <c r="I28" s="2" t="n"/>
      <c r="J28" s="5" t="n"/>
      <c r="K28" s="2" t="n"/>
      <c r="L28" s="6">
        <f>IF($A28="","",IF($B28="",1,0)+IF($C28="",1,0)+IF($D28="",1,0)+IF($E28="",1,0)+IF(AND($C$2&gt;=30,$F28=""),1,0)+IF($G28="",1,0)+IF(AND($H28&lt;&gt;"",$I28=""),1,0)+IF(AND($J28&lt;&gt;"",$K28=""),1,0))</f>
        <v/>
      </c>
    </row>
    <row r="29">
      <c r="A29" s="2" t="n"/>
      <c r="B29" s="5" t="n"/>
      <c r="C29" s="2" t="n"/>
      <c r="D29" s="2" t="n"/>
      <c r="E29" s="2" t="n"/>
      <c r="F29" s="2" t="n"/>
      <c r="G29" s="5" t="n"/>
      <c r="H29" s="5" t="n"/>
      <c r="I29" s="2" t="n"/>
      <c r="J29" s="5" t="n"/>
      <c r="K29" s="2" t="n"/>
      <c r="L29" s="6">
        <f>IF($A29="","",IF($B29="",1,0)+IF($C29="",1,0)+IF($D29="",1,0)+IF($E29="",1,0)+IF(AND($C$2&gt;=30,$F29=""),1,0)+IF($G29="",1,0)+IF(AND($H29&lt;&gt;"",$I29=""),1,0)+IF(AND($J29&lt;&gt;"",$K29=""),1,0))</f>
        <v/>
      </c>
    </row>
    <row r="30">
      <c r="A30" s="2" t="n"/>
      <c r="B30" s="5" t="n"/>
      <c r="C30" s="2" t="n"/>
      <c r="D30" s="2" t="n"/>
      <c r="E30" s="2" t="n"/>
      <c r="F30" s="2" t="n"/>
      <c r="G30" s="5" t="n"/>
      <c r="H30" s="5" t="n"/>
      <c r="I30" s="2" t="n"/>
      <c r="J30" s="5" t="n"/>
      <c r="K30" s="2" t="n"/>
      <c r="L30" s="6">
        <f>IF($A30="","",IF($B30="",1,0)+IF($C30="",1,0)+IF($D30="",1,0)+IF($E30="",1,0)+IF(AND($C$2&gt;=30,$F30=""),1,0)+IF($G30="",1,0)+IF(AND($H30&lt;&gt;"",$I30=""),1,0)+IF(AND($J30&lt;&gt;"",$K30=""),1,0))</f>
        <v/>
      </c>
    </row>
    <row r="31">
      <c r="A31" s="2" t="n"/>
      <c r="B31" s="5" t="n"/>
      <c r="C31" s="2" t="n"/>
      <c r="D31" s="2" t="n"/>
      <c r="E31" s="2" t="n"/>
      <c r="F31" s="2" t="n"/>
      <c r="G31" s="5" t="n"/>
      <c r="H31" s="5" t="n"/>
      <c r="I31" s="2" t="n"/>
      <c r="J31" s="5" t="n"/>
      <c r="K31" s="2" t="n"/>
      <c r="L31" s="6">
        <f>IF($A31="","",IF($B31="",1,0)+IF($C31="",1,0)+IF($D31="",1,0)+IF($E31="",1,0)+IF(AND($C$2&gt;=30,$F31=""),1,0)+IF($G31="",1,0)+IF(AND($H31&lt;&gt;"",$I31=""),1,0)+IF(AND($J31&lt;&gt;"",$K31=""),1,0))</f>
        <v/>
      </c>
    </row>
    <row r="32">
      <c r="A32" s="2" t="n"/>
      <c r="B32" s="5" t="n"/>
      <c r="C32" s="2" t="n"/>
      <c r="D32" s="2" t="n"/>
      <c r="E32" s="2" t="n"/>
      <c r="F32" s="2" t="n"/>
      <c r="G32" s="5" t="n"/>
      <c r="H32" s="5" t="n"/>
      <c r="I32" s="2" t="n"/>
      <c r="J32" s="5" t="n"/>
      <c r="K32" s="2" t="n"/>
      <c r="L32" s="6">
        <f>IF($A32="","",IF($B32="",1,0)+IF($C32="",1,0)+IF($D32="",1,0)+IF($E32="",1,0)+IF(AND($C$2&gt;=30,$F32=""),1,0)+IF($G32="",1,0)+IF(AND($H32&lt;&gt;"",$I32=""),1,0)+IF(AND($J32&lt;&gt;"",$K32=""),1,0))</f>
        <v/>
      </c>
    </row>
    <row r="33">
      <c r="A33" s="2" t="n"/>
      <c r="B33" s="5" t="n"/>
      <c r="C33" s="2" t="n"/>
      <c r="D33" s="2" t="n"/>
      <c r="E33" s="2" t="n"/>
      <c r="F33" s="2" t="n"/>
      <c r="G33" s="5" t="n"/>
      <c r="H33" s="5" t="n"/>
      <c r="I33" s="2" t="n"/>
      <c r="J33" s="5" t="n"/>
      <c r="K33" s="2" t="n"/>
      <c r="L33" s="6">
        <f>IF($A33="","",IF($B33="",1,0)+IF($C33="",1,0)+IF($D33="",1,0)+IF($E33="",1,0)+IF(AND($C$2&gt;=30,$F33=""),1,0)+IF($G33="",1,0)+IF(AND($H33&lt;&gt;"",$I33=""),1,0)+IF(AND($J33&lt;&gt;"",$K33=""),1,0))</f>
        <v/>
      </c>
    </row>
    <row r="34">
      <c r="A34" s="2" t="n"/>
      <c r="B34" s="5" t="n"/>
      <c r="C34" s="2" t="n"/>
      <c r="D34" s="2" t="n"/>
      <c r="E34" s="2" t="n"/>
      <c r="F34" s="2" t="n"/>
      <c r="G34" s="5" t="n"/>
      <c r="H34" s="5" t="n"/>
      <c r="I34" s="2" t="n"/>
      <c r="J34" s="5" t="n"/>
      <c r="K34" s="2" t="n"/>
      <c r="L34" s="6">
        <f>IF($A34="","",IF($B34="",1,0)+IF($C34="",1,0)+IF($D34="",1,0)+IF($E34="",1,0)+IF(AND($C$2&gt;=30,$F34=""),1,0)+IF($G34="",1,0)+IF(AND($H34&lt;&gt;"",$I34=""),1,0)+IF(AND($J34&lt;&gt;"",$K34=""),1,0))</f>
        <v/>
      </c>
    </row>
    <row r="35">
      <c r="A35" s="2" t="n"/>
      <c r="B35" s="5" t="n"/>
      <c r="C35" s="2" t="n"/>
      <c r="D35" s="2" t="n"/>
      <c r="E35" s="2" t="n"/>
      <c r="F35" s="2" t="n"/>
      <c r="G35" s="5" t="n"/>
      <c r="H35" s="5" t="n"/>
      <c r="I35" s="2" t="n"/>
      <c r="J35" s="5" t="n"/>
      <c r="K35" s="2" t="n"/>
      <c r="L35" s="6">
        <f>IF($A35="","",IF($B35="",1,0)+IF($C35="",1,0)+IF($D35="",1,0)+IF($E35="",1,0)+IF(AND($C$2&gt;=30,$F35=""),1,0)+IF($G35="",1,0)+IF(AND($H35&lt;&gt;"",$I35=""),1,0)+IF(AND($J35&lt;&gt;"",$K35=""),1,0))</f>
        <v/>
      </c>
    </row>
    <row r="36">
      <c r="A36" s="2" t="n"/>
      <c r="B36" s="5" t="n"/>
      <c r="C36" s="2" t="n"/>
      <c r="D36" s="2" t="n"/>
      <c r="E36" s="2" t="n"/>
      <c r="F36" s="2" t="n"/>
      <c r="G36" s="5" t="n"/>
      <c r="H36" s="5" t="n"/>
      <c r="I36" s="2" t="n"/>
      <c r="J36" s="5" t="n"/>
      <c r="K36" s="2" t="n"/>
      <c r="L36" s="6">
        <f>IF($A36="","",IF($B36="",1,0)+IF($C36="",1,0)+IF($D36="",1,0)+IF($E36="",1,0)+IF(AND($C$2&gt;=30,$F36=""),1,0)+IF($G36="",1,0)+IF(AND($H36&lt;&gt;"",$I36=""),1,0)+IF(AND($J36&lt;&gt;"",$K36=""),1,0))</f>
        <v/>
      </c>
    </row>
    <row r="37">
      <c r="A37" s="2" t="n"/>
      <c r="B37" s="5" t="n"/>
      <c r="C37" s="2" t="n"/>
      <c r="D37" s="2" t="n"/>
      <c r="E37" s="2" t="n"/>
      <c r="F37" s="2" t="n"/>
      <c r="G37" s="5" t="n"/>
      <c r="H37" s="5" t="n"/>
      <c r="I37" s="2" t="n"/>
      <c r="J37" s="5" t="n"/>
      <c r="K37" s="2" t="n"/>
      <c r="L37" s="6">
        <f>IF($A37="","",IF($B37="",1,0)+IF($C37="",1,0)+IF($D37="",1,0)+IF($E37="",1,0)+IF(AND($C$2&gt;=30,$F37=""),1,0)+IF($G37="",1,0)+IF(AND($H37&lt;&gt;"",$I37=""),1,0)+IF(AND($J37&lt;&gt;"",$K37=""),1,0))</f>
        <v/>
      </c>
    </row>
    <row r="38">
      <c r="A38" s="2" t="n"/>
      <c r="B38" s="5" t="n"/>
      <c r="C38" s="2" t="n"/>
      <c r="D38" s="2" t="n"/>
      <c r="E38" s="2" t="n"/>
      <c r="F38" s="2" t="n"/>
      <c r="G38" s="5" t="n"/>
      <c r="H38" s="5" t="n"/>
      <c r="I38" s="2" t="n"/>
      <c r="J38" s="5" t="n"/>
      <c r="K38" s="2" t="n"/>
      <c r="L38" s="6">
        <f>IF($A38="","",IF($B38="",1,0)+IF($C38="",1,0)+IF($D38="",1,0)+IF($E38="",1,0)+IF(AND($C$2&gt;=30,$F38=""),1,0)+IF($G38="",1,0)+IF(AND($H38&lt;&gt;"",$I38=""),1,0)+IF(AND($J38&lt;&gt;"",$K38=""),1,0))</f>
        <v/>
      </c>
    </row>
    <row r="39">
      <c r="A39" s="2" t="n"/>
      <c r="B39" s="5" t="n"/>
      <c r="C39" s="2" t="n"/>
      <c r="D39" s="2" t="n"/>
      <c r="E39" s="2" t="n"/>
      <c r="F39" s="2" t="n"/>
      <c r="G39" s="5" t="n"/>
      <c r="H39" s="5" t="n"/>
      <c r="I39" s="2" t="n"/>
      <c r="J39" s="5" t="n"/>
      <c r="K39" s="2" t="n"/>
      <c r="L39" s="6">
        <f>IF($A39="","",IF($B39="",1,0)+IF($C39="",1,0)+IF($D39="",1,0)+IF($E39="",1,0)+IF(AND($C$2&gt;=30,$F39=""),1,0)+IF($G39="",1,0)+IF(AND($H39&lt;&gt;"",$I39=""),1,0)+IF(AND($J39&lt;&gt;"",$K39=""),1,0))</f>
        <v/>
      </c>
    </row>
    <row r="40">
      <c r="A40" s="2" t="n"/>
      <c r="B40" s="5" t="n"/>
      <c r="C40" s="2" t="n"/>
      <c r="D40" s="2" t="n"/>
      <c r="E40" s="2" t="n"/>
      <c r="F40" s="2" t="n"/>
      <c r="G40" s="5" t="n"/>
      <c r="H40" s="5" t="n"/>
      <c r="I40" s="2" t="n"/>
      <c r="J40" s="5" t="n"/>
      <c r="K40" s="2" t="n"/>
      <c r="L40" s="6">
        <f>IF($A40="","",IF($B40="",1,0)+IF($C40="",1,0)+IF($D40="",1,0)+IF($E40="",1,0)+IF(AND($C$2&gt;=30,$F40=""),1,0)+IF($G40="",1,0)+IF(AND($H40&lt;&gt;"",$I40=""),1,0)+IF(AND($J40&lt;&gt;"",$K40=""),1,0))</f>
        <v/>
      </c>
    </row>
    <row r="41">
      <c r="A41" s="2" t="n"/>
      <c r="B41" s="5" t="n"/>
      <c r="C41" s="2" t="n"/>
      <c r="D41" s="2" t="n"/>
      <c r="E41" s="2" t="n"/>
      <c r="F41" s="2" t="n"/>
      <c r="G41" s="5" t="n"/>
      <c r="H41" s="5" t="n"/>
      <c r="I41" s="2" t="n"/>
      <c r="J41" s="5" t="n"/>
      <c r="K41" s="2" t="n"/>
      <c r="L41" s="6">
        <f>IF($A41="","",IF($B41="",1,0)+IF($C41="",1,0)+IF($D41="",1,0)+IF($E41="",1,0)+IF(AND($C$2&gt;=30,$F41=""),1,0)+IF($G41="",1,0)+IF(AND($H41&lt;&gt;"",$I41=""),1,0)+IF(AND($J41&lt;&gt;"",$K41=""),1,0))</f>
        <v/>
      </c>
    </row>
    <row r="42">
      <c r="A42" s="2" t="n"/>
      <c r="B42" s="5" t="n"/>
      <c r="C42" s="2" t="n"/>
      <c r="D42" s="2" t="n"/>
      <c r="E42" s="2" t="n"/>
      <c r="F42" s="2" t="n"/>
      <c r="G42" s="5" t="n"/>
      <c r="H42" s="5" t="n"/>
      <c r="I42" s="2" t="n"/>
      <c r="J42" s="5" t="n"/>
      <c r="K42" s="2" t="n"/>
      <c r="L42" s="6">
        <f>IF($A42="","",IF($B42="",1,0)+IF($C42="",1,0)+IF($D42="",1,0)+IF($E42="",1,0)+IF(AND($C$2&gt;=30,$F42=""),1,0)+IF($G42="",1,0)+IF(AND($H42&lt;&gt;"",$I42=""),1,0)+IF(AND($J42&lt;&gt;"",$K42=""),1,0))</f>
        <v/>
      </c>
    </row>
    <row r="43">
      <c r="A43" s="2" t="n"/>
      <c r="B43" s="5" t="n"/>
      <c r="C43" s="2" t="n"/>
      <c r="D43" s="2" t="n"/>
      <c r="E43" s="2" t="n"/>
      <c r="F43" s="2" t="n"/>
      <c r="G43" s="5" t="n"/>
      <c r="H43" s="5" t="n"/>
      <c r="I43" s="2" t="n"/>
      <c r="J43" s="5" t="n"/>
      <c r="K43" s="2" t="n"/>
      <c r="L43" s="6">
        <f>IF($A43="","",IF($B43="",1,0)+IF($C43="",1,0)+IF($D43="",1,0)+IF($E43="",1,0)+IF(AND($C$2&gt;=30,$F43=""),1,0)+IF($G43="",1,0)+IF(AND($H43&lt;&gt;"",$I43=""),1,0)+IF(AND($J43&lt;&gt;"",$K43=""),1,0))</f>
        <v/>
      </c>
    </row>
    <row r="44">
      <c r="A44" s="2" t="n"/>
      <c r="B44" s="5" t="n"/>
      <c r="C44" s="2" t="n"/>
      <c r="D44" s="2" t="n"/>
      <c r="E44" s="2" t="n"/>
      <c r="F44" s="2" t="n"/>
      <c r="G44" s="5" t="n"/>
      <c r="H44" s="5" t="n"/>
      <c r="I44" s="2" t="n"/>
      <c r="J44" s="5" t="n"/>
      <c r="K44" s="2" t="n"/>
      <c r="L44" s="6">
        <f>IF($A44="","",IF($B44="",1,0)+IF($C44="",1,0)+IF($D44="",1,0)+IF($E44="",1,0)+IF(AND($C$2&gt;=30,$F44=""),1,0)+IF($G44="",1,0)+IF(AND($H44&lt;&gt;"",$I44=""),1,0)+IF(AND($J44&lt;&gt;"",$K44=""),1,0))</f>
        <v/>
      </c>
    </row>
    <row r="45">
      <c r="A45" s="2" t="n"/>
      <c r="B45" s="5" t="n"/>
      <c r="C45" s="2" t="n"/>
      <c r="D45" s="2" t="n"/>
      <c r="E45" s="2" t="n"/>
      <c r="F45" s="2" t="n"/>
      <c r="G45" s="5" t="n"/>
      <c r="H45" s="5" t="n"/>
      <c r="I45" s="2" t="n"/>
      <c r="J45" s="5" t="n"/>
      <c r="K45" s="2" t="n"/>
      <c r="L45" s="6">
        <f>IF($A45="","",IF($B45="",1,0)+IF($C45="",1,0)+IF($D45="",1,0)+IF($E45="",1,0)+IF(AND($C$2&gt;=30,$F45=""),1,0)+IF($G45="",1,0)+IF(AND($H45&lt;&gt;"",$I45=""),1,0)+IF(AND($J45&lt;&gt;"",$K45=""),1,0))</f>
        <v/>
      </c>
    </row>
    <row r="46">
      <c r="A46" s="2" t="n"/>
      <c r="B46" s="5" t="n"/>
      <c r="C46" s="2" t="n"/>
      <c r="D46" s="2" t="n"/>
      <c r="E46" s="2" t="n"/>
      <c r="F46" s="2" t="n"/>
      <c r="G46" s="5" t="n"/>
      <c r="H46" s="5" t="n"/>
      <c r="I46" s="2" t="n"/>
      <c r="J46" s="5" t="n"/>
      <c r="K46" s="2" t="n"/>
      <c r="L46" s="6">
        <f>IF($A46="","",IF($B46="",1,0)+IF($C46="",1,0)+IF($D46="",1,0)+IF($E46="",1,0)+IF(AND($C$2&gt;=30,$F46=""),1,0)+IF($G46="",1,0)+IF(AND($H46&lt;&gt;"",$I46=""),1,0)+IF(AND($J46&lt;&gt;"",$K46=""),1,0))</f>
        <v/>
      </c>
    </row>
    <row r="47">
      <c r="A47" s="2" t="n"/>
      <c r="B47" s="5" t="n"/>
      <c r="C47" s="2" t="n"/>
      <c r="D47" s="2" t="n"/>
      <c r="E47" s="2" t="n"/>
      <c r="F47" s="2" t="n"/>
      <c r="G47" s="5" t="n"/>
      <c r="H47" s="5" t="n"/>
      <c r="I47" s="2" t="n"/>
      <c r="J47" s="5" t="n"/>
      <c r="K47" s="2" t="n"/>
      <c r="L47" s="6">
        <f>IF($A47="","",IF($B47="",1,0)+IF($C47="",1,0)+IF($D47="",1,0)+IF($E47="",1,0)+IF(AND($C$2&gt;=30,$F47=""),1,0)+IF($G47="",1,0)+IF(AND($H47&lt;&gt;"",$I47=""),1,0)+IF(AND($J47&lt;&gt;"",$K47=""),1,0))</f>
        <v/>
      </c>
    </row>
    <row r="48">
      <c r="A48" s="2" t="n"/>
      <c r="B48" s="5" t="n"/>
      <c r="C48" s="2" t="n"/>
      <c r="D48" s="2" t="n"/>
      <c r="E48" s="2" t="n"/>
      <c r="F48" s="2" t="n"/>
      <c r="G48" s="5" t="n"/>
      <c r="H48" s="5" t="n"/>
      <c r="I48" s="2" t="n"/>
      <c r="J48" s="5" t="n"/>
      <c r="K48" s="2" t="n"/>
      <c r="L48" s="6">
        <f>IF($A48="","",IF($B48="",1,0)+IF($C48="",1,0)+IF($D48="",1,0)+IF($E48="",1,0)+IF(AND($C$2&gt;=30,$F48=""),1,0)+IF($G48="",1,0)+IF(AND($H48&lt;&gt;"",$I48=""),1,0)+IF(AND($J48&lt;&gt;"",$K48=""),1,0))</f>
        <v/>
      </c>
    </row>
    <row r="49">
      <c r="A49" s="2" t="n"/>
      <c r="B49" s="5" t="n"/>
      <c r="C49" s="2" t="n"/>
      <c r="D49" s="2" t="n"/>
      <c r="E49" s="2" t="n"/>
      <c r="F49" s="2" t="n"/>
      <c r="G49" s="5" t="n"/>
      <c r="H49" s="5" t="n"/>
      <c r="I49" s="2" t="n"/>
      <c r="J49" s="5" t="n"/>
      <c r="K49" s="2" t="n"/>
      <c r="L49" s="6">
        <f>IF($A49="","",IF($B49="",1,0)+IF($C49="",1,0)+IF($D49="",1,0)+IF($E49="",1,0)+IF(AND($C$2&gt;=30,$F49=""),1,0)+IF($G49="",1,0)+IF(AND($H49&lt;&gt;"",$I49=""),1,0)+IF(AND($J49&lt;&gt;"",$K49=""),1,0))</f>
        <v/>
      </c>
    </row>
    <row r="50">
      <c r="A50" s="2" t="n"/>
      <c r="B50" s="5" t="n"/>
      <c r="C50" s="2" t="n"/>
      <c r="D50" s="2" t="n"/>
      <c r="E50" s="2" t="n"/>
      <c r="F50" s="2" t="n"/>
      <c r="G50" s="5" t="n"/>
      <c r="H50" s="5" t="n"/>
      <c r="I50" s="2" t="n"/>
      <c r="J50" s="5" t="n"/>
      <c r="K50" s="2" t="n"/>
      <c r="L50" s="6">
        <f>IF($A50="","",IF($B50="",1,0)+IF($C50="",1,0)+IF($D50="",1,0)+IF($E50="",1,0)+IF(AND($C$2&gt;=30,$F50=""),1,0)+IF($G50="",1,0)+IF(AND($H50&lt;&gt;"",$I50=""),1,0)+IF(AND($J50&lt;&gt;"",$K50=""),1,0))</f>
        <v/>
      </c>
    </row>
    <row r="51">
      <c r="A51" s="2" t="n"/>
      <c r="B51" s="5" t="n"/>
      <c r="C51" s="2" t="n"/>
      <c r="D51" s="2" t="n"/>
      <c r="E51" s="2" t="n"/>
      <c r="F51" s="2" t="n"/>
      <c r="G51" s="5" t="n"/>
      <c r="H51" s="5" t="n"/>
      <c r="I51" s="2" t="n"/>
      <c r="J51" s="5" t="n"/>
      <c r="K51" s="2" t="n"/>
      <c r="L51" s="6">
        <f>IF($A51="","",IF($B51="",1,0)+IF($C51="",1,0)+IF($D51="",1,0)+IF($E51="",1,0)+IF(AND($C$2&gt;=30,$F51=""),1,0)+IF($G51="",1,0)+IF(AND($H51&lt;&gt;"",$I51=""),1,0)+IF(AND($J51&lt;&gt;"",$K51=""),1,0))</f>
        <v/>
      </c>
    </row>
    <row r="52">
      <c r="A52" s="2" t="n"/>
      <c r="B52" s="5" t="n"/>
      <c r="C52" s="2" t="n"/>
      <c r="D52" s="2" t="n"/>
      <c r="E52" s="2" t="n"/>
      <c r="F52" s="2" t="n"/>
      <c r="G52" s="5" t="n"/>
      <c r="H52" s="5" t="n"/>
      <c r="I52" s="2" t="n"/>
      <c r="J52" s="5" t="n"/>
      <c r="K52" s="2" t="n"/>
      <c r="L52" s="6">
        <f>IF($A52="","",IF($B52="",1,0)+IF($C52="",1,0)+IF($D52="",1,0)+IF($E52="",1,0)+IF(AND($C$2&gt;=30,$F52=""),1,0)+IF($G52="",1,0)+IF(AND($H52&lt;&gt;"",$I52=""),1,0)+IF(AND($J52&lt;&gt;"",$K52=""),1,0))</f>
        <v/>
      </c>
    </row>
    <row r="53">
      <c r="A53" s="2" t="n"/>
      <c r="B53" s="5" t="n"/>
      <c r="C53" s="2" t="n"/>
      <c r="D53" s="2" t="n"/>
      <c r="E53" s="2" t="n"/>
      <c r="F53" s="2" t="n"/>
      <c r="G53" s="5" t="n"/>
      <c r="H53" s="5" t="n"/>
      <c r="I53" s="2" t="n"/>
      <c r="J53" s="5" t="n"/>
      <c r="K53" s="2" t="n"/>
      <c r="L53" s="6">
        <f>IF($A53="","",IF($B53="",1,0)+IF($C53="",1,0)+IF($D53="",1,0)+IF($E53="",1,0)+IF(AND($C$2&gt;=30,$F53=""),1,0)+IF($G53="",1,0)+IF(AND($H53&lt;&gt;"",$I53=""),1,0)+IF(AND($J53&lt;&gt;"",$K53=""),1,0))</f>
        <v/>
      </c>
    </row>
    <row r="54">
      <c r="A54" s="2" t="n"/>
      <c r="B54" s="5" t="n"/>
      <c r="C54" s="2" t="n"/>
      <c r="D54" s="2" t="n"/>
      <c r="E54" s="2" t="n"/>
      <c r="F54" s="2" t="n"/>
      <c r="G54" s="5" t="n"/>
      <c r="H54" s="5" t="n"/>
      <c r="I54" s="2" t="n"/>
      <c r="J54" s="5" t="n"/>
      <c r="K54" s="2" t="n"/>
      <c r="L54" s="6">
        <f>IF($A54="","",IF($B54="",1,0)+IF($C54="",1,0)+IF($D54="",1,0)+IF($E54="",1,0)+IF(AND($C$2&gt;=30,$F54=""),1,0)+IF($G54="",1,0)+IF(AND($H54&lt;&gt;"",$I54=""),1,0)+IF(AND($J54&lt;&gt;"",$K54=""),1,0))</f>
        <v/>
      </c>
    </row>
    <row r="55">
      <c r="A55" s="2" t="n"/>
      <c r="B55" s="5" t="n"/>
      <c r="C55" s="2" t="n"/>
      <c r="D55" s="2" t="n"/>
      <c r="E55" s="2" t="n"/>
      <c r="F55" s="2" t="n"/>
      <c r="G55" s="5" t="n"/>
      <c r="H55" s="5" t="n"/>
      <c r="I55" s="2" t="n"/>
      <c r="J55" s="5" t="n"/>
      <c r="K55" s="2" t="n"/>
      <c r="L55" s="6">
        <f>IF($A55="","",IF($B55="",1,0)+IF($C55="",1,0)+IF($D55="",1,0)+IF($E55="",1,0)+IF(AND($C$2&gt;=30,$F55=""),1,0)+IF($G55="",1,0)+IF(AND($H55&lt;&gt;"",$I55=""),1,0)+IF(AND($J55&lt;&gt;"",$K55=""),1,0))</f>
        <v/>
      </c>
    </row>
    <row r="56">
      <c r="A56" s="2" t="n"/>
      <c r="B56" s="5" t="n"/>
      <c r="C56" s="2" t="n"/>
      <c r="D56" s="2" t="n"/>
      <c r="E56" s="2" t="n"/>
      <c r="F56" s="2" t="n"/>
      <c r="G56" s="5" t="n"/>
      <c r="H56" s="5" t="n"/>
      <c r="I56" s="2" t="n"/>
      <c r="J56" s="5" t="n"/>
      <c r="K56" s="2" t="n"/>
      <c r="L56" s="6">
        <f>IF($A56="","",IF($B56="",1,0)+IF($C56="",1,0)+IF($D56="",1,0)+IF($E56="",1,0)+IF(AND($C$2&gt;=30,$F56=""),1,0)+IF($G56="",1,0)+IF(AND($H56&lt;&gt;"",$I56=""),1,0)+IF(AND($J56&lt;&gt;"",$K56=""),1,0))</f>
        <v/>
      </c>
    </row>
    <row r="57">
      <c r="A57" s="2" t="n"/>
      <c r="B57" s="5" t="n"/>
      <c r="C57" s="2" t="n"/>
      <c r="D57" s="2" t="n"/>
      <c r="E57" s="2" t="n"/>
      <c r="F57" s="2" t="n"/>
      <c r="G57" s="5" t="n"/>
      <c r="H57" s="5" t="n"/>
      <c r="I57" s="2" t="n"/>
      <c r="J57" s="5" t="n"/>
      <c r="K57" s="2" t="n"/>
      <c r="L57" s="6">
        <f>IF($A57="","",IF($B57="",1,0)+IF($C57="",1,0)+IF($D57="",1,0)+IF($E57="",1,0)+IF(AND($C$2&gt;=30,$F57=""),1,0)+IF($G57="",1,0)+IF(AND($H57&lt;&gt;"",$I57=""),1,0)+IF(AND($J57&lt;&gt;"",$K57=""),1,0))</f>
        <v/>
      </c>
    </row>
    <row r="58">
      <c r="A58" s="2" t="n"/>
      <c r="B58" s="5" t="n"/>
      <c r="C58" s="2" t="n"/>
      <c r="D58" s="2" t="n"/>
      <c r="E58" s="2" t="n"/>
      <c r="F58" s="2" t="n"/>
      <c r="G58" s="5" t="n"/>
      <c r="H58" s="5" t="n"/>
      <c r="I58" s="2" t="n"/>
      <c r="J58" s="5" t="n"/>
      <c r="K58" s="2" t="n"/>
      <c r="L58" s="6">
        <f>IF($A58="","",IF($B58="",1,0)+IF($C58="",1,0)+IF($D58="",1,0)+IF($E58="",1,0)+IF(AND($C$2&gt;=30,$F58=""),1,0)+IF($G58="",1,0)+IF(AND($H58&lt;&gt;"",$I58=""),1,0)+IF(AND($J58&lt;&gt;"",$K58=""),1,0))</f>
        <v/>
      </c>
    </row>
    <row r="59">
      <c r="A59" s="2" t="n"/>
      <c r="B59" s="5" t="n"/>
      <c r="C59" s="2" t="n"/>
      <c r="D59" s="2" t="n"/>
      <c r="E59" s="2" t="n"/>
      <c r="F59" s="2" t="n"/>
      <c r="G59" s="5" t="n"/>
      <c r="H59" s="5" t="n"/>
      <c r="I59" s="2" t="n"/>
      <c r="J59" s="5" t="n"/>
      <c r="K59" s="2" t="n"/>
      <c r="L59" s="6">
        <f>IF($A59="","",IF($B59="",1,0)+IF($C59="",1,0)+IF($D59="",1,0)+IF($E59="",1,0)+IF(AND($C$2&gt;=30,$F59=""),1,0)+IF($G59="",1,0)+IF(AND($H59&lt;&gt;"",$I59=""),1,0)+IF(AND($J59&lt;&gt;"",$K59=""),1,0))</f>
        <v/>
      </c>
    </row>
    <row r="60">
      <c r="A60" s="2" t="n"/>
      <c r="B60" s="5" t="n"/>
      <c r="C60" s="2" t="n"/>
      <c r="D60" s="2" t="n"/>
      <c r="E60" s="2" t="n"/>
      <c r="F60" s="2" t="n"/>
      <c r="G60" s="5" t="n"/>
      <c r="H60" s="5" t="n"/>
      <c r="I60" s="2" t="n"/>
      <c r="J60" s="5" t="n"/>
      <c r="K60" s="2" t="n"/>
      <c r="L60" s="6">
        <f>IF($A60="","",IF($B60="",1,0)+IF($C60="",1,0)+IF($D60="",1,0)+IF($E60="",1,0)+IF(AND($C$2&gt;=30,$F60=""),1,0)+IF($G60="",1,0)+IF(AND($H60&lt;&gt;"",$I60=""),1,0)+IF(AND($J60&lt;&gt;"",$K60=""),1,0))</f>
        <v/>
      </c>
    </row>
    <row r="61">
      <c r="A61" s="2" t="n"/>
      <c r="B61" s="5" t="n"/>
      <c r="C61" s="2" t="n"/>
      <c r="D61" s="2" t="n"/>
      <c r="E61" s="2" t="n"/>
      <c r="F61" s="2" t="n"/>
      <c r="G61" s="5" t="n"/>
      <c r="H61" s="5" t="n"/>
      <c r="I61" s="2" t="n"/>
      <c r="J61" s="5" t="n"/>
      <c r="K61" s="2" t="n"/>
      <c r="L61" s="6">
        <f>IF($A61="","",IF($B61="",1,0)+IF($C61="",1,0)+IF($D61="",1,0)+IF($E61="",1,0)+IF(AND($C$2&gt;=30,$F61=""),1,0)+IF($G61="",1,0)+IF(AND($H61&lt;&gt;"",$I61=""),1,0)+IF(AND($J61&lt;&gt;"",$K61=""),1,0))</f>
        <v/>
      </c>
    </row>
    <row r="62">
      <c r="A62" s="2" t="n"/>
      <c r="B62" s="5" t="n"/>
      <c r="C62" s="2" t="n"/>
      <c r="D62" s="2" t="n"/>
      <c r="E62" s="2" t="n"/>
      <c r="F62" s="2" t="n"/>
      <c r="G62" s="5" t="n"/>
      <c r="H62" s="5" t="n"/>
      <c r="I62" s="2" t="n"/>
      <c r="J62" s="5" t="n"/>
      <c r="K62" s="2" t="n"/>
      <c r="L62" s="6">
        <f>IF($A62="","",IF($B62="",1,0)+IF($C62="",1,0)+IF($D62="",1,0)+IF($E62="",1,0)+IF(AND($C$2&gt;=30,$F62=""),1,0)+IF($G62="",1,0)+IF(AND($H62&lt;&gt;"",$I62=""),1,0)+IF(AND($J62&lt;&gt;"",$K62=""),1,0))</f>
        <v/>
      </c>
    </row>
    <row r="63">
      <c r="A63" s="2" t="n"/>
      <c r="B63" s="5" t="n"/>
      <c r="C63" s="2" t="n"/>
      <c r="D63" s="2" t="n"/>
      <c r="E63" s="2" t="n"/>
      <c r="F63" s="2" t="n"/>
      <c r="G63" s="5" t="n"/>
      <c r="H63" s="5" t="n"/>
      <c r="I63" s="2" t="n"/>
      <c r="J63" s="5" t="n"/>
      <c r="K63" s="2" t="n"/>
      <c r="L63" s="6">
        <f>IF($A63="","",IF($B63="",1,0)+IF($C63="",1,0)+IF($D63="",1,0)+IF($E63="",1,0)+IF(AND($C$2&gt;=30,$F63=""),1,0)+IF($G63="",1,0)+IF(AND($H63&lt;&gt;"",$I63=""),1,0)+IF(AND($J63&lt;&gt;"",$K63=""),1,0))</f>
        <v/>
      </c>
    </row>
    <row r="64">
      <c r="A64" s="2" t="n"/>
      <c r="B64" s="5" t="n"/>
      <c r="C64" s="2" t="n"/>
      <c r="D64" s="2" t="n"/>
      <c r="E64" s="2" t="n"/>
      <c r="F64" s="2" t="n"/>
      <c r="G64" s="5" t="n"/>
      <c r="H64" s="5" t="n"/>
      <c r="I64" s="2" t="n"/>
      <c r="J64" s="5" t="n"/>
      <c r="K64" s="2" t="n"/>
      <c r="L64" s="6">
        <f>IF($A64="","",IF($B64="",1,0)+IF($C64="",1,0)+IF($D64="",1,0)+IF($E64="",1,0)+IF(AND($C$2&gt;=30,$F64=""),1,0)+IF($G64="",1,0)+IF(AND($H64&lt;&gt;"",$I64=""),1,0)+IF(AND($J64&lt;&gt;"",$K64=""),1,0))</f>
        <v/>
      </c>
    </row>
    <row r="65">
      <c r="A65" s="2" t="n"/>
      <c r="B65" s="5" t="n"/>
      <c r="C65" s="2" t="n"/>
      <c r="D65" s="2" t="n"/>
      <c r="E65" s="2" t="n"/>
      <c r="F65" s="2" t="n"/>
      <c r="G65" s="5" t="n"/>
      <c r="H65" s="5" t="n"/>
      <c r="I65" s="2" t="n"/>
      <c r="J65" s="5" t="n"/>
      <c r="K65" s="2" t="n"/>
      <c r="L65" s="6">
        <f>IF($A65="","",IF($B65="",1,0)+IF($C65="",1,0)+IF($D65="",1,0)+IF($E65="",1,0)+IF(AND($C$2&gt;=30,$F65=""),1,0)+IF($G65="",1,0)+IF(AND($H65&lt;&gt;"",$I65=""),1,0)+IF(AND($J65&lt;&gt;"",$K65=""),1,0))</f>
        <v/>
      </c>
    </row>
    <row r="66">
      <c r="A66" s="2" t="n"/>
      <c r="B66" s="5" t="n"/>
      <c r="C66" s="2" t="n"/>
      <c r="D66" s="2" t="n"/>
      <c r="E66" s="2" t="n"/>
      <c r="F66" s="2" t="n"/>
      <c r="G66" s="5" t="n"/>
      <c r="H66" s="5" t="n"/>
      <c r="I66" s="2" t="n"/>
      <c r="J66" s="5" t="n"/>
      <c r="K66" s="2" t="n"/>
      <c r="L66" s="6">
        <f>IF($A66="","",IF($B66="",1,0)+IF($C66="",1,0)+IF($D66="",1,0)+IF($E66="",1,0)+IF(AND($C$2&gt;=30,$F66=""),1,0)+IF($G66="",1,0)+IF(AND($H66&lt;&gt;"",$I66=""),1,0)+IF(AND($J66&lt;&gt;"",$K66=""),1,0))</f>
        <v/>
      </c>
    </row>
    <row r="67">
      <c r="A67" s="2" t="n"/>
      <c r="B67" s="5" t="n"/>
      <c r="C67" s="2" t="n"/>
      <c r="D67" s="2" t="n"/>
      <c r="E67" s="2" t="n"/>
      <c r="F67" s="2" t="n"/>
      <c r="G67" s="5" t="n"/>
      <c r="H67" s="5" t="n"/>
      <c r="I67" s="2" t="n"/>
      <c r="J67" s="5" t="n"/>
      <c r="K67" s="2" t="n"/>
      <c r="L67" s="6">
        <f>IF($A67="","",IF($B67="",1,0)+IF($C67="",1,0)+IF($D67="",1,0)+IF($E67="",1,0)+IF(AND($C$2&gt;=30,$F67=""),1,0)+IF($G67="",1,0)+IF(AND($H67&lt;&gt;"",$I67=""),1,0)+IF(AND($J67&lt;&gt;"",$K67=""),1,0))</f>
        <v/>
      </c>
    </row>
    <row r="68">
      <c r="A68" s="2" t="n"/>
      <c r="B68" s="5" t="n"/>
      <c r="C68" s="2" t="n"/>
      <c r="D68" s="2" t="n"/>
      <c r="E68" s="2" t="n"/>
      <c r="F68" s="2" t="n"/>
      <c r="G68" s="5" t="n"/>
      <c r="H68" s="5" t="n"/>
      <c r="I68" s="2" t="n"/>
      <c r="J68" s="5" t="n"/>
      <c r="K68" s="2" t="n"/>
      <c r="L68" s="6">
        <f>IF($A68="","",IF($B68="",1,0)+IF($C68="",1,0)+IF($D68="",1,0)+IF($E68="",1,0)+IF(AND($C$2&gt;=30,$F68=""),1,0)+IF($G68="",1,0)+IF(AND($H68&lt;&gt;"",$I68=""),1,0)+IF(AND($J68&lt;&gt;"",$K68=""),1,0))</f>
        <v/>
      </c>
    </row>
    <row r="69">
      <c r="A69" s="2" t="n"/>
      <c r="B69" s="5" t="n"/>
      <c r="C69" s="2" t="n"/>
      <c r="D69" s="2" t="n"/>
      <c r="E69" s="2" t="n"/>
      <c r="F69" s="2" t="n"/>
      <c r="G69" s="5" t="n"/>
      <c r="H69" s="5" t="n"/>
      <c r="I69" s="2" t="n"/>
      <c r="J69" s="5" t="n"/>
      <c r="K69" s="2" t="n"/>
      <c r="L69" s="6">
        <f>IF($A69="","",IF($B69="",1,0)+IF($C69="",1,0)+IF($D69="",1,0)+IF($E69="",1,0)+IF(AND($C$2&gt;=30,$F69=""),1,0)+IF($G69="",1,0)+IF(AND($H69&lt;&gt;"",$I69=""),1,0)+IF(AND($J69&lt;&gt;"",$K69=""),1,0))</f>
        <v/>
      </c>
    </row>
    <row r="70">
      <c r="A70" s="2" t="n"/>
      <c r="B70" s="5" t="n"/>
      <c r="C70" s="2" t="n"/>
      <c r="D70" s="2" t="n"/>
      <c r="E70" s="2" t="n"/>
      <c r="F70" s="2" t="n"/>
      <c r="G70" s="5" t="n"/>
      <c r="H70" s="5" t="n"/>
      <c r="I70" s="2" t="n"/>
      <c r="J70" s="5" t="n"/>
      <c r="K70" s="2" t="n"/>
      <c r="L70" s="6">
        <f>IF($A70="","",IF($B70="",1,0)+IF($C70="",1,0)+IF($D70="",1,0)+IF($E70="",1,0)+IF(AND($C$2&gt;=30,$F70=""),1,0)+IF($G70="",1,0)+IF(AND($H70&lt;&gt;"",$I70=""),1,0)+IF(AND($J70&lt;&gt;"",$K70=""),1,0))</f>
        <v/>
      </c>
    </row>
    <row r="71">
      <c r="A71" s="2" t="n"/>
      <c r="B71" s="5" t="n"/>
      <c r="C71" s="2" t="n"/>
      <c r="D71" s="2" t="n"/>
      <c r="E71" s="2" t="n"/>
      <c r="F71" s="2" t="n"/>
      <c r="G71" s="5" t="n"/>
      <c r="H71" s="5" t="n"/>
      <c r="I71" s="2" t="n"/>
      <c r="J71" s="5" t="n"/>
      <c r="K71" s="2" t="n"/>
      <c r="L71" s="6">
        <f>IF($A71="","",IF($B71="",1,0)+IF($C71="",1,0)+IF($D71="",1,0)+IF($E71="",1,0)+IF(AND($C$2&gt;=30,$F71=""),1,0)+IF($G71="",1,0)+IF(AND($H71&lt;&gt;"",$I71=""),1,0)+IF(AND($J71&lt;&gt;"",$K71=""),1,0))</f>
        <v/>
      </c>
    </row>
    <row r="72">
      <c r="A72" s="2" t="n"/>
      <c r="B72" s="5" t="n"/>
      <c r="C72" s="2" t="n"/>
      <c r="D72" s="2" t="n"/>
      <c r="E72" s="2" t="n"/>
      <c r="F72" s="2" t="n"/>
      <c r="G72" s="5" t="n"/>
      <c r="H72" s="5" t="n"/>
      <c r="I72" s="2" t="n"/>
      <c r="J72" s="5" t="n"/>
      <c r="K72" s="2" t="n"/>
      <c r="L72" s="6">
        <f>IF($A72="","",IF($B72="",1,0)+IF($C72="",1,0)+IF($D72="",1,0)+IF($E72="",1,0)+IF(AND($C$2&gt;=30,$F72=""),1,0)+IF($G72="",1,0)+IF(AND($H72&lt;&gt;"",$I72=""),1,0)+IF(AND($J72&lt;&gt;"",$K72=""),1,0))</f>
        <v/>
      </c>
    </row>
    <row r="73">
      <c r="A73" s="2" t="n"/>
      <c r="B73" s="5" t="n"/>
      <c r="C73" s="2" t="n"/>
      <c r="D73" s="2" t="n"/>
      <c r="E73" s="2" t="n"/>
      <c r="F73" s="2" t="n"/>
      <c r="G73" s="5" t="n"/>
      <c r="H73" s="5" t="n"/>
      <c r="I73" s="2" t="n"/>
      <c r="J73" s="5" t="n"/>
      <c r="K73" s="2" t="n"/>
      <c r="L73" s="6">
        <f>IF($A73="","",IF($B73="",1,0)+IF($C73="",1,0)+IF($D73="",1,0)+IF($E73="",1,0)+IF(AND($C$2&gt;=30,$F73=""),1,0)+IF($G73="",1,0)+IF(AND($H73&lt;&gt;"",$I73=""),1,0)+IF(AND($J73&lt;&gt;"",$K73=""),1,0))</f>
        <v/>
      </c>
    </row>
    <row r="74">
      <c r="A74" s="2" t="n"/>
      <c r="B74" s="5" t="n"/>
      <c r="C74" s="2" t="n"/>
      <c r="D74" s="2" t="n"/>
      <c r="E74" s="2" t="n"/>
      <c r="F74" s="2" t="n"/>
      <c r="G74" s="5" t="n"/>
      <c r="H74" s="5" t="n"/>
      <c r="I74" s="2" t="n"/>
      <c r="J74" s="5" t="n"/>
      <c r="K74" s="2" t="n"/>
      <c r="L74" s="6">
        <f>IF($A74="","",IF($B74="",1,0)+IF($C74="",1,0)+IF($D74="",1,0)+IF($E74="",1,0)+IF(AND($C$2&gt;=30,$F74=""),1,0)+IF($G74="",1,0)+IF(AND($H74&lt;&gt;"",$I74=""),1,0)+IF(AND($J74&lt;&gt;"",$K74=""),1,0))</f>
        <v/>
      </c>
    </row>
    <row r="75">
      <c r="A75" s="2" t="n"/>
      <c r="B75" s="5" t="n"/>
      <c r="C75" s="2" t="n"/>
      <c r="D75" s="2" t="n"/>
      <c r="E75" s="2" t="n"/>
      <c r="F75" s="2" t="n"/>
      <c r="G75" s="5" t="n"/>
      <c r="H75" s="5" t="n"/>
      <c r="I75" s="2" t="n"/>
      <c r="J75" s="5" t="n"/>
      <c r="K75" s="2" t="n"/>
      <c r="L75" s="6">
        <f>IF($A75="","",IF($B75="",1,0)+IF($C75="",1,0)+IF($D75="",1,0)+IF($E75="",1,0)+IF(AND($C$2&gt;=30,$F75=""),1,0)+IF($G75="",1,0)+IF(AND($H75&lt;&gt;"",$I75=""),1,0)+IF(AND($J75&lt;&gt;"",$K75=""),1,0))</f>
        <v/>
      </c>
    </row>
    <row r="76">
      <c r="A76" s="2" t="n"/>
      <c r="B76" s="5" t="n"/>
      <c r="C76" s="2" t="n"/>
      <c r="D76" s="2" t="n"/>
      <c r="E76" s="2" t="n"/>
      <c r="F76" s="2" t="n"/>
      <c r="G76" s="5" t="n"/>
      <c r="H76" s="5" t="n"/>
      <c r="I76" s="2" t="n"/>
      <c r="J76" s="5" t="n"/>
      <c r="K76" s="2" t="n"/>
      <c r="L76" s="6">
        <f>IF($A76="","",IF($B76="",1,0)+IF($C76="",1,0)+IF($D76="",1,0)+IF($E76="",1,0)+IF(AND($C$2&gt;=30,$F76=""),1,0)+IF($G76="",1,0)+IF(AND($H76&lt;&gt;"",$I76=""),1,0)+IF(AND($J76&lt;&gt;"",$K76=""),1,0))</f>
        <v/>
      </c>
    </row>
    <row r="77">
      <c r="A77" s="2" t="n"/>
      <c r="B77" s="5" t="n"/>
      <c r="C77" s="2" t="n"/>
      <c r="D77" s="2" t="n"/>
      <c r="E77" s="2" t="n"/>
      <c r="F77" s="2" t="n"/>
      <c r="G77" s="5" t="n"/>
      <c r="H77" s="5" t="n"/>
      <c r="I77" s="2" t="n"/>
      <c r="J77" s="5" t="n"/>
      <c r="K77" s="2" t="n"/>
      <c r="L77" s="6">
        <f>IF($A77="","",IF($B77="",1,0)+IF($C77="",1,0)+IF($D77="",1,0)+IF($E77="",1,0)+IF(AND($C$2&gt;=30,$F77=""),1,0)+IF($G77="",1,0)+IF(AND($H77&lt;&gt;"",$I77=""),1,0)+IF(AND($J77&lt;&gt;"",$K77=""),1,0))</f>
        <v/>
      </c>
    </row>
    <row r="78">
      <c r="A78" s="2" t="n"/>
      <c r="B78" s="5" t="n"/>
      <c r="C78" s="2" t="n"/>
      <c r="D78" s="2" t="n"/>
      <c r="E78" s="2" t="n"/>
      <c r="F78" s="2" t="n"/>
      <c r="G78" s="5" t="n"/>
      <c r="H78" s="5" t="n"/>
      <c r="I78" s="2" t="n"/>
      <c r="J78" s="5" t="n"/>
      <c r="K78" s="2" t="n"/>
      <c r="L78" s="6">
        <f>IF($A78="","",IF($B78="",1,0)+IF($C78="",1,0)+IF($D78="",1,0)+IF($E78="",1,0)+IF(AND($C$2&gt;=30,$F78=""),1,0)+IF($G78="",1,0)+IF(AND($H78&lt;&gt;"",$I78=""),1,0)+IF(AND($J78&lt;&gt;"",$K78=""),1,0))</f>
        <v/>
      </c>
    </row>
    <row r="79">
      <c r="A79" s="2" t="n"/>
      <c r="B79" s="5" t="n"/>
      <c r="C79" s="2" t="n"/>
      <c r="D79" s="2" t="n"/>
      <c r="E79" s="2" t="n"/>
      <c r="F79" s="2" t="n"/>
      <c r="G79" s="5" t="n"/>
      <c r="H79" s="5" t="n"/>
      <c r="I79" s="2" t="n"/>
      <c r="J79" s="5" t="n"/>
      <c r="K79" s="2" t="n"/>
      <c r="L79" s="6">
        <f>IF($A79="","",IF($B79="",1,0)+IF($C79="",1,0)+IF($D79="",1,0)+IF($E79="",1,0)+IF(AND($C$2&gt;=30,$F79=""),1,0)+IF($G79="",1,0)+IF(AND($H79&lt;&gt;"",$I79=""),1,0)+IF(AND($J79&lt;&gt;"",$K79=""),1,0))</f>
        <v/>
      </c>
    </row>
    <row r="80">
      <c r="A80" s="2" t="n"/>
      <c r="B80" s="5" t="n"/>
      <c r="C80" s="2" t="n"/>
      <c r="D80" s="2" t="n"/>
      <c r="E80" s="2" t="n"/>
      <c r="F80" s="2" t="n"/>
      <c r="G80" s="5" t="n"/>
      <c r="H80" s="5" t="n"/>
      <c r="I80" s="2" t="n"/>
      <c r="J80" s="5" t="n"/>
      <c r="K80" s="2" t="n"/>
      <c r="L80" s="6">
        <f>IF($A80="","",IF($B80="",1,0)+IF($C80="",1,0)+IF($D80="",1,0)+IF($E80="",1,0)+IF(AND($C$2&gt;=30,$F80=""),1,0)+IF($G80="",1,0)+IF(AND($H80&lt;&gt;"",$I80=""),1,0)+IF(AND($J80&lt;&gt;"",$K80=""),1,0))</f>
        <v/>
      </c>
    </row>
    <row r="81">
      <c r="A81" s="2" t="n"/>
      <c r="B81" s="5" t="n"/>
      <c r="C81" s="2" t="n"/>
      <c r="D81" s="2" t="n"/>
      <c r="E81" s="2" t="n"/>
      <c r="F81" s="2" t="n"/>
      <c r="G81" s="5" t="n"/>
      <c r="H81" s="5" t="n"/>
      <c r="I81" s="2" t="n"/>
      <c r="J81" s="5" t="n"/>
      <c r="K81" s="2" t="n"/>
      <c r="L81" s="6">
        <f>IF($A81="","",IF($B81="",1,0)+IF($C81="",1,0)+IF($D81="",1,0)+IF($E81="",1,0)+IF(AND($C$2&gt;=30,$F81=""),1,0)+IF($G81="",1,0)+IF(AND($H81&lt;&gt;"",$I81=""),1,0)+IF(AND($J81&lt;&gt;"",$K81=""),1,0))</f>
        <v/>
      </c>
    </row>
    <row r="82">
      <c r="A82" s="2" t="n"/>
      <c r="B82" s="5" t="n"/>
      <c r="C82" s="2" t="n"/>
      <c r="D82" s="2" t="n"/>
      <c r="E82" s="2" t="n"/>
      <c r="F82" s="2" t="n"/>
      <c r="G82" s="5" t="n"/>
      <c r="H82" s="5" t="n"/>
      <c r="I82" s="2" t="n"/>
      <c r="J82" s="5" t="n"/>
      <c r="K82" s="2" t="n"/>
      <c r="L82" s="6">
        <f>IF($A82="","",IF($B82="",1,0)+IF($C82="",1,0)+IF($D82="",1,0)+IF($E82="",1,0)+IF(AND($C$2&gt;=30,$F82=""),1,0)+IF($G82="",1,0)+IF(AND($H82&lt;&gt;"",$I82=""),1,0)+IF(AND($J82&lt;&gt;"",$K82=""),1,0))</f>
        <v/>
      </c>
    </row>
    <row r="83">
      <c r="A83" s="2" t="n"/>
      <c r="B83" s="5" t="n"/>
      <c r="C83" s="2" t="n"/>
      <c r="D83" s="2" t="n"/>
      <c r="E83" s="2" t="n"/>
      <c r="F83" s="2" t="n"/>
      <c r="G83" s="5" t="n"/>
      <c r="H83" s="5" t="n"/>
      <c r="I83" s="2" t="n"/>
      <c r="J83" s="5" t="n"/>
      <c r="K83" s="2" t="n"/>
      <c r="L83" s="6">
        <f>IF($A83="","",IF($B83="",1,0)+IF($C83="",1,0)+IF($D83="",1,0)+IF($E83="",1,0)+IF(AND($C$2&gt;=30,$F83=""),1,0)+IF($G83="",1,0)+IF(AND($H83&lt;&gt;"",$I83=""),1,0)+IF(AND($J83&lt;&gt;"",$K83=""),1,0))</f>
        <v/>
      </c>
    </row>
    <row r="84">
      <c r="A84" s="2" t="n"/>
      <c r="B84" s="5" t="n"/>
      <c r="C84" s="2" t="n"/>
      <c r="D84" s="2" t="n"/>
      <c r="E84" s="2" t="n"/>
      <c r="F84" s="2" t="n"/>
      <c r="G84" s="5" t="n"/>
      <c r="H84" s="5" t="n"/>
      <c r="I84" s="2" t="n"/>
      <c r="J84" s="5" t="n"/>
      <c r="K84" s="2" t="n"/>
      <c r="L84" s="6">
        <f>IF($A84="","",IF($B84="",1,0)+IF($C84="",1,0)+IF($D84="",1,0)+IF($E84="",1,0)+IF(AND($C$2&gt;=30,$F84=""),1,0)+IF($G84="",1,0)+IF(AND($H84&lt;&gt;"",$I84=""),1,0)+IF(AND($J84&lt;&gt;"",$K84=""),1,0))</f>
        <v/>
      </c>
    </row>
    <row r="85">
      <c r="A85" s="2" t="n"/>
      <c r="B85" s="5" t="n"/>
      <c r="C85" s="2" t="n"/>
      <c r="D85" s="2" t="n"/>
      <c r="E85" s="2" t="n"/>
      <c r="F85" s="2" t="n"/>
      <c r="G85" s="5" t="n"/>
      <c r="H85" s="5" t="n"/>
      <c r="I85" s="2" t="n"/>
      <c r="J85" s="5" t="n"/>
      <c r="K85" s="2" t="n"/>
      <c r="L85" s="6">
        <f>IF($A85="","",IF($B85="",1,0)+IF($C85="",1,0)+IF($D85="",1,0)+IF($E85="",1,0)+IF(AND($C$2&gt;=30,$F85=""),1,0)+IF($G85="",1,0)+IF(AND($H85&lt;&gt;"",$I85=""),1,0)+IF(AND($J85&lt;&gt;"",$K85=""),1,0))</f>
        <v/>
      </c>
    </row>
    <row r="86">
      <c r="A86" s="2" t="n"/>
      <c r="B86" s="5" t="n"/>
      <c r="C86" s="2" t="n"/>
      <c r="D86" s="2" t="n"/>
      <c r="E86" s="2" t="n"/>
      <c r="F86" s="2" t="n"/>
      <c r="G86" s="5" t="n"/>
      <c r="H86" s="5" t="n"/>
      <c r="I86" s="2" t="n"/>
      <c r="J86" s="5" t="n"/>
      <c r="K86" s="2" t="n"/>
      <c r="L86" s="6">
        <f>IF($A86="","",IF($B86="",1,0)+IF($C86="",1,0)+IF($D86="",1,0)+IF($E86="",1,0)+IF(AND($C$2&gt;=30,$F86=""),1,0)+IF($G86="",1,0)+IF(AND($H86&lt;&gt;"",$I86=""),1,0)+IF(AND($J86&lt;&gt;"",$K86=""),1,0))</f>
        <v/>
      </c>
    </row>
    <row r="87">
      <c r="A87" s="2" t="n"/>
      <c r="B87" s="5" t="n"/>
      <c r="C87" s="2" t="n"/>
      <c r="D87" s="2" t="n"/>
      <c r="E87" s="2" t="n"/>
      <c r="F87" s="2" t="n"/>
      <c r="G87" s="5" t="n"/>
      <c r="H87" s="5" t="n"/>
      <c r="I87" s="2" t="n"/>
      <c r="J87" s="5" t="n"/>
      <c r="K87" s="2" t="n"/>
      <c r="L87" s="6">
        <f>IF($A87="","",IF($B87="",1,0)+IF($C87="",1,0)+IF($D87="",1,0)+IF($E87="",1,0)+IF(AND($C$2&gt;=30,$F87=""),1,0)+IF($G87="",1,0)+IF(AND($H87&lt;&gt;"",$I87=""),1,0)+IF(AND($J87&lt;&gt;"",$K87=""),1,0))</f>
        <v/>
      </c>
    </row>
    <row r="88">
      <c r="A88" s="2" t="n"/>
      <c r="B88" s="5" t="n"/>
      <c r="C88" s="2" t="n"/>
      <c r="D88" s="2" t="n"/>
      <c r="E88" s="2" t="n"/>
      <c r="F88" s="2" t="n"/>
      <c r="G88" s="5" t="n"/>
      <c r="H88" s="5" t="n"/>
      <c r="I88" s="2" t="n"/>
      <c r="J88" s="5" t="n"/>
      <c r="K88" s="2" t="n"/>
      <c r="L88" s="6">
        <f>IF($A88="","",IF($B88="",1,0)+IF($C88="",1,0)+IF($D88="",1,0)+IF($E88="",1,0)+IF(AND($C$2&gt;=30,$F88=""),1,0)+IF($G88="",1,0)+IF(AND($H88&lt;&gt;"",$I88=""),1,0)+IF(AND($J88&lt;&gt;"",$K88=""),1,0))</f>
        <v/>
      </c>
    </row>
    <row r="89">
      <c r="A89" s="2" t="n"/>
      <c r="B89" s="5" t="n"/>
      <c r="C89" s="2" t="n"/>
      <c r="D89" s="2" t="n"/>
      <c r="E89" s="2" t="n"/>
      <c r="F89" s="2" t="n"/>
      <c r="G89" s="5" t="n"/>
      <c r="H89" s="5" t="n"/>
      <c r="I89" s="2" t="n"/>
      <c r="J89" s="5" t="n"/>
      <c r="K89" s="2" t="n"/>
      <c r="L89" s="6">
        <f>IF($A89="","",IF($B89="",1,0)+IF($C89="",1,0)+IF($D89="",1,0)+IF($E89="",1,0)+IF(AND($C$2&gt;=30,$F89=""),1,0)+IF($G89="",1,0)+IF(AND($H89&lt;&gt;"",$I89=""),1,0)+IF(AND($J89&lt;&gt;"",$K89=""),1,0))</f>
        <v/>
      </c>
    </row>
    <row r="90">
      <c r="A90" s="2" t="n"/>
      <c r="B90" s="5" t="n"/>
      <c r="C90" s="2" t="n"/>
      <c r="D90" s="2" t="n"/>
      <c r="E90" s="2" t="n"/>
      <c r="F90" s="2" t="n"/>
      <c r="G90" s="5" t="n"/>
      <c r="H90" s="5" t="n"/>
      <c r="I90" s="2" t="n"/>
      <c r="J90" s="5" t="n"/>
      <c r="K90" s="2" t="n"/>
      <c r="L90" s="6">
        <f>IF($A90="","",IF($B90="",1,0)+IF($C90="",1,0)+IF($D90="",1,0)+IF($E90="",1,0)+IF(AND($C$2&gt;=30,$F90=""),1,0)+IF($G90="",1,0)+IF(AND($H90&lt;&gt;"",$I90=""),1,0)+IF(AND($J90&lt;&gt;"",$K90=""),1,0))</f>
        <v/>
      </c>
    </row>
    <row r="91">
      <c r="A91" s="2" t="n"/>
      <c r="B91" s="5" t="n"/>
      <c r="C91" s="2" t="n"/>
      <c r="D91" s="2" t="n"/>
      <c r="E91" s="2" t="n"/>
      <c r="F91" s="2" t="n"/>
      <c r="G91" s="5" t="n"/>
      <c r="H91" s="5" t="n"/>
      <c r="I91" s="2" t="n"/>
      <c r="J91" s="5" t="n"/>
      <c r="K91" s="2" t="n"/>
      <c r="L91" s="6">
        <f>IF($A91="","",IF($B91="",1,0)+IF($C91="",1,0)+IF($D91="",1,0)+IF($E91="",1,0)+IF(AND($C$2&gt;=30,$F91=""),1,0)+IF($G91="",1,0)+IF(AND($H91&lt;&gt;"",$I91=""),1,0)+IF(AND($J91&lt;&gt;"",$K91=""),1,0))</f>
        <v/>
      </c>
    </row>
    <row r="92">
      <c r="A92" s="2" t="n"/>
      <c r="B92" s="5" t="n"/>
      <c r="C92" s="2" t="n"/>
      <c r="D92" s="2" t="n"/>
      <c r="E92" s="2" t="n"/>
      <c r="F92" s="2" t="n"/>
      <c r="G92" s="5" t="n"/>
      <c r="H92" s="5" t="n"/>
      <c r="I92" s="2" t="n"/>
      <c r="J92" s="5" t="n"/>
      <c r="K92" s="2" t="n"/>
      <c r="L92" s="6">
        <f>IF($A92="","",IF($B92="",1,0)+IF($C92="",1,0)+IF($D92="",1,0)+IF($E92="",1,0)+IF(AND($C$2&gt;=30,$F92=""),1,0)+IF($G92="",1,0)+IF(AND($H92&lt;&gt;"",$I92=""),1,0)+IF(AND($J92&lt;&gt;"",$K92=""),1,0))</f>
        <v/>
      </c>
    </row>
    <row r="93">
      <c r="A93" s="2" t="n"/>
      <c r="B93" s="5" t="n"/>
      <c r="C93" s="2" t="n"/>
      <c r="D93" s="2" t="n"/>
      <c r="E93" s="2" t="n"/>
      <c r="F93" s="2" t="n"/>
      <c r="G93" s="5" t="n"/>
      <c r="H93" s="5" t="n"/>
      <c r="I93" s="2" t="n"/>
      <c r="J93" s="5" t="n"/>
      <c r="K93" s="2" t="n"/>
      <c r="L93" s="6">
        <f>IF($A93="","",IF($B93="",1,0)+IF($C93="",1,0)+IF($D93="",1,0)+IF($E93="",1,0)+IF(AND($C$2&gt;=30,$F93=""),1,0)+IF($G93="",1,0)+IF(AND($H93&lt;&gt;"",$I93=""),1,0)+IF(AND($J93&lt;&gt;"",$K93=""),1,0))</f>
        <v/>
      </c>
    </row>
    <row r="94">
      <c r="A94" s="2" t="n"/>
      <c r="B94" s="5" t="n"/>
      <c r="C94" s="2" t="n"/>
      <c r="D94" s="2" t="n"/>
      <c r="E94" s="2" t="n"/>
      <c r="F94" s="2" t="n"/>
      <c r="G94" s="5" t="n"/>
      <c r="H94" s="5" t="n"/>
      <c r="I94" s="2" t="n"/>
      <c r="J94" s="5" t="n"/>
      <c r="K94" s="2" t="n"/>
      <c r="L94" s="6">
        <f>IF($A94="","",IF($B94="",1,0)+IF($C94="",1,0)+IF($D94="",1,0)+IF($E94="",1,0)+IF(AND($C$2&gt;=30,$F94=""),1,0)+IF($G94="",1,0)+IF(AND($H94&lt;&gt;"",$I94=""),1,0)+IF(AND($J94&lt;&gt;"",$K94=""),1,0))</f>
        <v/>
      </c>
    </row>
    <row r="95">
      <c r="A95" s="2" t="n"/>
      <c r="B95" s="5" t="n"/>
      <c r="C95" s="2" t="n"/>
      <c r="D95" s="2" t="n"/>
      <c r="E95" s="2" t="n"/>
      <c r="F95" s="2" t="n"/>
      <c r="G95" s="5" t="n"/>
      <c r="H95" s="5" t="n"/>
      <c r="I95" s="2" t="n"/>
      <c r="J95" s="5" t="n"/>
      <c r="K95" s="2" t="n"/>
      <c r="L95" s="6">
        <f>IF($A95="","",IF($B95="",1,0)+IF($C95="",1,0)+IF($D95="",1,0)+IF($E95="",1,0)+IF(AND($C$2&gt;=30,$F95=""),1,0)+IF($G95="",1,0)+IF(AND($H95&lt;&gt;"",$I95=""),1,0)+IF(AND($J95&lt;&gt;"",$K95=""),1,0))</f>
        <v/>
      </c>
    </row>
    <row r="96">
      <c r="A96" s="2" t="n"/>
      <c r="B96" s="5" t="n"/>
      <c r="C96" s="2" t="n"/>
      <c r="D96" s="2" t="n"/>
      <c r="E96" s="2" t="n"/>
      <c r="F96" s="2" t="n"/>
      <c r="G96" s="5" t="n"/>
      <c r="H96" s="5" t="n"/>
      <c r="I96" s="2" t="n"/>
      <c r="J96" s="5" t="n"/>
      <c r="K96" s="2" t="n"/>
      <c r="L96" s="6">
        <f>IF($A96="","",IF($B96="",1,0)+IF($C96="",1,0)+IF($D96="",1,0)+IF($E96="",1,0)+IF(AND($C$2&gt;=30,$F96=""),1,0)+IF($G96="",1,0)+IF(AND($H96&lt;&gt;"",$I96=""),1,0)+IF(AND($J96&lt;&gt;"",$K96=""),1,0))</f>
        <v/>
      </c>
    </row>
    <row r="97">
      <c r="A97" s="2" t="n"/>
      <c r="B97" s="5" t="n"/>
      <c r="C97" s="2" t="n"/>
      <c r="D97" s="2" t="n"/>
      <c r="E97" s="2" t="n"/>
      <c r="F97" s="2" t="n"/>
      <c r="G97" s="5" t="n"/>
      <c r="H97" s="5" t="n"/>
      <c r="I97" s="2" t="n"/>
      <c r="J97" s="5" t="n"/>
      <c r="K97" s="2" t="n"/>
      <c r="L97" s="6">
        <f>IF($A97="","",IF($B97="",1,0)+IF($C97="",1,0)+IF($D97="",1,0)+IF($E97="",1,0)+IF(AND($C$2&gt;=30,$F97=""),1,0)+IF($G97="",1,0)+IF(AND($H97&lt;&gt;"",$I97=""),1,0)+IF(AND($J97&lt;&gt;"",$K97=""),1,0))</f>
        <v/>
      </c>
    </row>
    <row r="98">
      <c r="A98" s="2" t="n"/>
      <c r="B98" s="5" t="n"/>
      <c r="C98" s="2" t="n"/>
      <c r="D98" s="2" t="n"/>
      <c r="E98" s="2" t="n"/>
      <c r="F98" s="2" t="n"/>
      <c r="G98" s="5" t="n"/>
      <c r="H98" s="5" t="n"/>
      <c r="I98" s="2" t="n"/>
      <c r="J98" s="5" t="n"/>
      <c r="K98" s="2" t="n"/>
      <c r="L98" s="6">
        <f>IF($A98="","",IF($B98="",1,0)+IF($C98="",1,0)+IF($D98="",1,0)+IF($E98="",1,0)+IF(AND($C$2&gt;=30,$F98=""),1,0)+IF($G98="",1,0)+IF(AND($H98&lt;&gt;"",$I98=""),1,0)+IF(AND($J98&lt;&gt;"",$K98=""),1,0))</f>
        <v/>
      </c>
    </row>
    <row r="99">
      <c r="A99" s="2" t="n"/>
      <c r="B99" s="5" t="n"/>
      <c r="C99" s="2" t="n"/>
      <c r="D99" s="2" t="n"/>
      <c r="E99" s="2" t="n"/>
      <c r="F99" s="2" t="n"/>
      <c r="G99" s="5" t="n"/>
      <c r="H99" s="5" t="n"/>
      <c r="I99" s="2" t="n"/>
      <c r="J99" s="5" t="n"/>
      <c r="K99" s="2" t="n"/>
      <c r="L99" s="6">
        <f>IF($A99="","",IF($B99="",1,0)+IF($C99="",1,0)+IF($D99="",1,0)+IF($E99="",1,0)+IF(AND($C$2&gt;=30,$F99=""),1,0)+IF($G99="",1,0)+IF(AND($H99&lt;&gt;"",$I99=""),1,0)+IF(AND($J99&lt;&gt;"",$K99=""),1,0))</f>
        <v/>
      </c>
    </row>
    <row r="100">
      <c r="A100" s="2" t="n"/>
      <c r="B100" s="5" t="n"/>
      <c r="C100" s="2" t="n"/>
      <c r="D100" s="2" t="n"/>
      <c r="E100" s="2" t="n"/>
      <c r="F100" s="2" t="n"/>
      <c r="G100" s="5" t="n"/>
      <c r="H100" s="5" t="n"/>
      <c r="I100" s="2" t="n"/>
      <c r="J100" s="5" t="n"/>
      <c r="K100" s="2" t="n"/>
      <c r="L100" s="6">
        <f>IF($A100="","",IF($B100="",1,0)+IF($C100="",1,0)+IF($D100="",1,0)+IF($E100="",1,0)+IF(AND($C$2&gt;=30,$F100=""),1,0)+IF($G100="",1,0)+IF(AND($H100&lt;&gt;"",$I100=""),1,0)+IF(AND($J100&lt;&gt;"",$K100=""),1,0))</f>
        <v/>
      </c>
    </row>
    <row r="101">
      <c r="A101" s="2" t="n"/>
      <c r="B101" s="5" t="n"/>
      <c r="C101" s="2" t="n"/>
      <c r="D101" s="2" t="n"/>
      <c r="E101" s="2" t="n"/>
      <c r="F101" s="2" t="n"/>
      <c r="G101" s="5" t="n"/>
      <c r="H101" s="5" t="n"/>
      <c r="I101" s="2" t="n"/>
      <c r="J101" s="5" t="n"/>
      <c r="K101" s="2" t="n"/>
      <c r="L101" s="6">
        <f>IF($A101="","",IF($B101="",1,0)+IF($C101="",1,0)+IF($D101="",1,0)+IF($E101="",1,0)+IF(AND($C$2&gt;=30,$F101=""),1,0)+IF($G101="",1,0)+IF(AND($H101&lt;&gt;"",$I101=""),1,0)+IF(AND($J101&lt;&gt;"",$K101=""),1,0))</f>
        <v/>
      </c>
    </row>
    <row r="102">
      <c r="A102" s="2" t="n"/>
      <c r="B102" s="5" t="n"/>
      <c r="C102" s="2" t="n"/>
      <c r="D102" s="2" t="n"/>
      <c r="E102" s="2" t="n"/>
      <c r="F102" s="2" t="n"/>
      <c r="G102" s="5" t="n"/>
      <c r="H102" s="5" t="n"/>
      <c r="I102" s="2" t="n"/>
      <c r="J102" s="5" t="n"/>
      <c r="K102" s="2" t="n"/>
      <c r="L102" s="6">
        <f>IF($A102="","",IF($B102="",1,0)+IF($C102="",1,0)+IF($D102="",1,0)+IF($E102="",1,0)+IF(AND($C$2&gt;=30,$F102=""),1,0)+IF($G102="",1,0)+IF(AND($H102&lt;&gt;"",$I102=""),1,0)+IF(AND($J102&lt;&gt;"",$K102=""),1,0))</f>
        <v/>
      </c>
    </row>
    <row r="103">
      <c r="A103" s="2" t="n"/>
      <c r="B103" s="5" t="n"/>
      <c r="C103" s="2" t="n"/>
      <c r="D103" s="2" t="n"/>
      <c r="E103" s="2" t="n"/>
      <c r="F103" s="2" t="n"/>
      <c r="G103" s="5" t="n"/>
      <c r="H103" s="5" t="n"/>
      <c r="I103" s="2" t="n"/>
      <c r="J103" s="5" t="n"/>
      <c r="K103" s="2" t="n"/>
      <c r="L103" s="6">
        <f>IF($A103="","",IF($B103="",1,0)+IF($C103="",1,0)+IF($D103="",1,0)+IF($E103="",1,0)+IF(AND($C$2&gt;=30,$F103=""),1,0)+IF($G103="",1,0)+IF(AND($H103&lt;&gt;"",$I103=""),1,0)+IF(AND($J103&lt;&gt;"",$K103=""),1,0))</f>
        <v/>
      </c>
    </row>
    <row r="104">
      <c r="A104" s="2" t="n"/>
      <c r="B104" s="5" t="n"/>
      <c r="C104" s="2" t="n"/>
      <c r="D104" s="2" t="n"/>
      <c r="E104" s="2" t="n"/>
      <c r="F104" s="2" t="n"/>
      <c r="G104" s="5" t="n"/>
      <c r="H104" s="5" t="n"/>
      <c r="I104" s="2" t="n"/>
      <c r="J104" s="5" t="n"/>
      <c r="K104" s="2" t="n"/>
      <c r="L104" s="6">
        <f>IF($A104="","",IF($B104="",1,0)+IF($C104="",1,0)+IF($D104="",1,0)+IF($E104="",1,0)+IF(AND($C$2&gt;=30,$F104=""),1,0)+IF($G104="",1,0)+IF(AND($H104&lt;&gt;"",$I104=""),1,0)+IF(AND($J104&lt;&gt;"",$K104=""),1,0))</f>
        <v/>
      </c>
    </row>
    <row r="105">
      <c r="A105" s="2" t="n"/>
      <c r="B105" s="5" t="n"/>
      <c r="C105" s="2" t="n"/>
      <c r="D105" s="2" t="n"/>
      <c r="E105" s="2" t="n"/>
      <c r="F105" s="2" t="n"/>
      <c r="G105" s="5" t="n"/>
      <c r="H105" s="5" t="n"/>
      <c r="I105" s="2" t="n"/>
      <c r="J105" s="5" t="n"/>
      <c r="K105" s="2" t="n"/>
      <c r="L105" s="6">
        <f>IF($A105="","",IF($B105="",1,0)+IF($C105="",1,0)+IF($D105="",1,0)+IF($E105="",1,0)+IF(AND($C$2&gt;=30,$F105=""),1,0)+IF($G105="",1,0)+IF(AND($H105&lt;&gt;"",$I105=""),1,0)+IF(AND($J105&lt;&gt;"",$K105=""),1,0))</f>
        <v/>
      </c>
    </row>
    <row r="106">
      <c r="A106" s="2" t="n"/>
      <c r="B106" s="5" t="n"/>
      <c r="C106" s="2" t="n"/>
      <c r="D106" s="2" t="n"/>
      <c r="E106" s="2" t="n"/>
      <c r="F106" s="2" t="n"/>
      <c r="G106" s="5" t="n"/>
      <c r="H106" s="5" t="n"/>
      <c r="I106" s="2" t="n"/>
      <c r="J106" s="5" t="n"/>
      <c r="K106" s="2" t="n"/>
      <c r="L106" s="6">
        <f>IF($A106="","",IF($B106="",1,0)+IF($C106="",1,0)+IF($D106="",1,0)+IF($E106="",1,0)+IF(AND($C$2&gt;=30,$F106=""),1,0)+IF($G106="",1,0)+IF(AND($H106&lt;&gt;"",$I106=""),1,0)+IF(AND($J106&lt;&gt;"",$K106=""),1,0))</f>
        <v/>
      </c>
    </row>
    <row r="107">
      <c r="A107" s="2" t="n"/>
      <c r="B107" s="5" t="n"/>
      <c r="C107" s="2" t="n"/>
      <c r="D107" s="2" t="n"/>
      <c r="E107" s="2" t="n"/>
      <c r="F107" s="2" t="n"/>
      <c r="G107" s="5" t="n"/>
      <c r="H107" s="5" t="n"/>
      <c r="I107" s="2" t="n"/>
      <c r="J107" s="5" t="n"/>
      <c r="K107" s="2" t="n"/>
      <c r="L107" s="6">
        <f>IF($A107="","",IF($B107="",1,0)+IF($C107="",1,0)+IF($D107="",1,0)+IF($E107="",1,0)+IF(AND($C$2&gt;=30,$F107=""),1,0)+IF($G107="",1,0)+IF(AND($H107&lt;&gt;"",$I107=""),1,0)+IF(AND($J107&lt;&gt;"",$K107=""),1,0))</f>
        <v/>
      </c>
    </row>
    <row r="108">
      <c r="A108" s="2" t="n"/>
      <c r="B108" s="5" t="n"/>
      <c r="C108" s="2" t="n"/>
      <c r="D108" s="2" t="n"/>
      <c r="E108" s="2" t="n"/>
      <c r="F108" s="2" t="n"/>
      <c r="G108" s="5" t="n"/>
      <c r="H108" s="5" t="n"/>
      <c r="I108" s="2" t="n"/>
      <c r="J108" s="5" t="n"/>
      <c r="K108" s="2" t="n"/>
      <c r="L108" s="6">
        <f>IF($A108="","",IF($B108="",1,0)+IF($C108="",1,0)+IF($D108="",1,0)+IF($E108="",1,0)+IF(AND($C$2&gt;=30,$F108=""),1,0)+IF($G108="",1,0)+IF(AND($H108&lt;&gt;"",$I108=""),1,0)+IF(AND($J108&lt;&gt;"",$K108=""),1,0))</f>
        <v/>
      </c>
    </row>
    <row r="109">
      <c r="A109" s="2" t="n"/>
      <c r="B109" s="5" t="n"/>
      <c r="C109" s="2" t="n"/>
      <c r="D109" s="2" t="n"/>
      <c r="E109" s="2" t="n"/>
      <c r="F109" s="2" t="n"/>
      <c r="G109" s="5" t="n"/>
      <c r="H109" s="5" t="n"/>
      <c r="I109" s="2" t="n"/>
      <c r="J109" s="5" t="n"/>
      <c r="K109" s="2" t="n"/>
      <c r="L109" s="6">
        <f>IF($A109="","",IF($B109="",1,0)+IF($C109="",1,0)+IF($D109="",1,0)+IF($E109="",1,0)+IF(AND($C$2&gt;=30,$F109=""),1,0)+IF($G109="",1,0)+IF(AND($H109&lt;&gt;"",$I109=""),1,0)+IF(AND($J109&lt;&gt;"",$K109=""),1,0))</f>
        <v/>
      </c>
    </row>
    <row r="110">
      <c r="A110" s="2" t="n"/>
      <c r="B110" s="5" t="n"/>
      <c r="C110" s="2" t="n"/>
      <c r="D110" s="2" t="n"/>
      <c r="E110" s="2" t="n"/>
      <c r="F110" s="2" t="n"/>
      <c r="G110" s="5" t="n"/>
      <c r="H110" s="5" t="n"/>
      <c r="I110" s="2" t="n"/>
      <c r="J110" s="5" t="n"/>
      <c r="K110" s="2" t="n"/>
      <c r="L110" s="6">
        <f>IF($A110="","",IF($B110="",1,0)+IF($C110="",1,0)+IF($D110="",1,0)+IF($E110="",1,0)+IF(AND($C$2&gt;=30,$F110=""),1,0)+IF($G110="",1,0)+IF(AND($H110&lt;&gt;"",$I110=""),1,0)+IF(AND($J110&lt;&gt;"",$K110=""),1,0))</f>
        <v/>
      </c>
    </row>
    <row r="111">
      <c r="A111" s="2" t="n"/>
      <c r="B111" s="5" t="n"/>
      <c r="C111" s="2" t="n"/>
      <c r="D111" s="2" t="n"/>
      <c r="E111" s="2" t="n"/>
      <c r="F111" s="2" t="n"/>
      <c r="G111" s="5" t="n"/>
      <c r="H111" s="5" t="n"/>
      <c r="I111" s="2" t="n"/>
      <c r="J111" s="5" t="n"/>
      <c r="K111" s="2" t="n"/>
      <c r="L111" s="6">
        <f>IF($A111="","",IF($B111="",1,0)+IF($C111="",1,0)+IF($D111="",1,0)+IF($E111="",1,0)+IF(AND($C$2&gt;=30,$F111=""),1,0)+IF($G111="",1,0)+IF(AND($H111&lt;&gt;"",$I111=""),1,0)+IF(AND($J111&lt;&gt;"",$K111=""),1,0))</f>
        <v/>
      </c>
    </row>
    <row r="112">
      <c r="A112" s="2" t="n"/>
      <c r="B112" s="5" t="n"/>
      <c r="C112" s="2" t="n"/>
      <c r="D112" s="2" t="n"/>
      <c r="E112" s="2" t="n"/>
      <c r="F112" s="2" t="n"/>
      <c r="G112" s="5" t="n"/>
      <c r="H112" s="5" t="n"/>
      <c r="I112" s="2" t="n"/>
      <c r="J112" s="5" t="n"/>
      <c r="K112" s="2" t="n"/>
      <c r="L112" s="6">
        <f>IF($A112="","",IF($B112="",1,0)+IF($C112="",1,0)+IF($D112="",1,0)+IF($E112="",1,0)+IF(AND($C$2&gt;=30,$F112=""),1,0)+IF($G112="",1,0)+IF(AND($H112&lt;&gt;"",$I112=""),1,0)+IF(AND($J112&lt;&gt;"",$K112=""),1,0))</f>
        <v/>
      </c>
    </row>
    <row r="113">
      <c r="A113" s="2" t="n"/>
      <c r="B113" s="5" t="n"/>
      <c r="C113" s="2" t="n"/>
      <c r="D113" s="2" t="n"/>
      <c r="E113" s="2" t="n"/>
      <c r="F113" s="2" t="n"/>
      <c r="G113" s="5" t="n"/>
      <c r="H113" s="5" t="n"/>
      <c r="I113" s="2" t="n"/>
      <c r="J113" s="5" t="n"/>
      <c r="K113" s="2" t="n"/>
      <c r="L113" s="6">
        <f>IF($A113="","",IF($B113="",1,0)+IF($C113="",1,0)+IF($D113="",1,0)+IF($E113="",1,0)+IF(AND($C$2&gt;=30,$F113=""),1,0)+IF($G113="",1,0)+IF(AND($H113&lt;&gt;"",$I113=""),1,0)+IF(AND($J113&lt;&gt;"",$K113=""),1,0))</f>
        <v/>
      </c>
    </row>
    <row r="114">
      <c r="A114" s="2" t="n"/>
      <c r="B114" s="5" t="n"/>
      <c r="C114" s="2" t="n"/>
      <c r="D114" s="2" t="n"/>
      <c r="E114" s="2" t="n"/>
      <c r="F114" s="2" t="n"/>
      <c r="G114" s="5" t="n"/>
      <c r="H114" s="5" t="n"/>
      <c r="I114" s="2" t="n"/>
      <c r="J114" s="5" t="n"/>
      <c r="K114" s="2" t="n"/>
      <c r="L114" s="6">
        <f>IF($A114="","",IF($B114="",1,0)+IF($C114="",1,0)+IF($D114="",1,0)+IF($E114="",1,0)+IF(AND($C$2&gt;=30,$F114=""),1,0)+IF($G114="",1,0)+IF(AND($H114&lt;&gt;"",$I114=""),1,0)+IF(AND($J114&lt;&gt;"",$K114=""),1,0))</f>
        <v/>
      </c>
    </row>
    <row r="115">
      <c r="A115" s="2" t="n"/>
      <c r="B115" s="5" t="n"/>
      <c r="C115" s="2" t="n"/>
      <c r="D115" s="2" t="n"/>
      <c r="E115" s="2" t="n"/>
      <c r="F115" s="2" t="n"/>
      <c r="G115" s="5" t="n"/>
      <c r="H115" s="5" t="n"/>
      <c r="I115" s="2" t="n"/>
      <c r="J115" s="5" t="n"/>
      <c r="K115" s="2" t="n"/>
      <c r="L115" s="6">
        <f>IF($A115="","",IF($B115="",1,0)+IF($C115="",1,0)+IF($D115="",1,0)+IF($E115="",1,0)+IF(AND($C$2&gt;=30,$F115=""),1,0)+IF($G115="",1,0)+IF(AND($H115&lt;&gt;"",$I115=""),1,0)+IF(AND($J115&lt;&gt;"",$K115=""),1,0))</f>
        <v/>
      </c>
    </row>
    <row r="116">
      <c r="A116" s="2" t="n"/>
      <c r="B116" s="5" t="n"/>
      <c r="C116" s="2" t="n"/>
      <c r="D116" s="2" t="n"/>
      <c r="E116" s="2" t="n"/>
      <c r="F116" s="2" t="n"/>
      <c r="G116" s="5" t="n"/>
      <c r="H116" s="5" t="n"/>
      <c r="I116" s="2" t="n"/>
      <c r="J116" s="5" t="n"/>
      <c r="K116" s="2" t="n"/>
      <c r="L116" s="6">
        <f>IF($A116="","",IF($B116="",1,0)+IF($C116="",1,0)+IF($D116="",1,0)+IF($E116="",1,0)+IF(AND($C$2&gt;=30,$F116=""),1,0)+IF($G116="",1,0)+IF(AND($H116&lt;&gt;"",$I116=""),1,0)+IF(AND($J116&lt;&gt;"",$K116=""),1,0))</f>
        <v/>
      </c>
    </row>
    <row r="117">
      <c r="A117" s="2" t="n"/>
      <c r="B117" s="5" t="n"/>
      <c r="C117" s="2" t="n"/>
      <c r="D117" s="2" t="n"/>
      <c r="E117" s="2" t="n"/>
      <c r="F117" s="2" t="n"/>
      <c r="G117" s="5" t="n"/>
      <c r="H117" s="5" t="n"/>
      <c r="I117" s="2" t="n"/>
      <c r="J117" s="5" t="n"/>
      <c r="K117" s="2" t="n"/>
      <c r="L117" s="6">
        <f>IF($A117="","",IF($B117="",1,0)+IF($C117="",1,0)+IF($D117="",1,0)+IF($E117="",1,0)+IF(AND($C$2&gt;=30,$F117=""),1,0)+IF($G117="",1,0)+IF(AND($H117&lt;&gt;"",$I117=""),1,0)+IF(AND($J117&lt;&gt;"",$K117=""),1,0))</f>
        <v/>
      </c>
    </row>
    <row r="118">
      <c r="A118" s="2" t="n"/>
      <c r="B118" s="5" t="n"/>
      <c r="C118" s="2" t="n"/>
      <c r="D118" s="2" t="n"/>
      <c r="E118" s="2" t="n"/>
      <c r="F118" s="2" t="n"/>
      <c r="G118" s="5" t="n"/>
      <c r="H118" s="5" t="n"/>
      <c r="I118" s="2" t="n"/>
      <c r="J118" s="5" t="n"/>
      <c r="K118" s="2" t="n"/>
      <c r="L118" s="6">
        <f>IF($A118="","",IF($B118="",1,0)+IF($C118="",1,0)+IF($D118="",1,0)+IF($E118="",1,0)+IF(AND($C$2&gt;=30,$F118=""),1,0)+IF($G118="",1,0)+IF(AND($H118&lt;&gt;"",$I118=""),1,0)+IF(AND($J118&lt;&gt;"",$K118=""),1,0))</f>
        <v/>
      </c>
    </row>
    <row r="119">
      <c r="A119" s="2" t="n"/>
      <c r="B119" s="5" t="n"/>
      <c r="C119" s="2" t="n"/>
      <c r="D119" s="2" t="n"/>
      <c r="E119" s="2" t="n"/>
      <c r="F119" s="2" t="n"/>
      <c r="G119" s="5" t="n"/>
      <c r="H119" s="5" t="n"/>
      <c r="I119" s="2" t="n"/>
      <c r="J119" s="5" t="n"/>
      <c r="K119" s="2" t="n"/>
      <c r="L119" s="6">
        <f>IF($A119="","",IF($B119="",1,0)+IF($C119="",1,0)+IF($D119="",1,0)+IF($E119="",1,0)+IF(AND($C$2&gt;=30,$F119=""),1,0)+IF($G119="",1,0)+IF(AND($H119&lt;&gt;"",$I119=""),1,0)+IF(AND($J119&lt;&gt;"",$K119=""),1,0))</f>
        <v/>
      </c>
    </row>
    <row r="120">
      <c r="A120" s="2" t="n"/>
      <c r="B120" s="5" t="n"/>
      <c r="C120" s="2" t="n"/>
      <c r="D120" s="2" t="n"/>
      <c r="E120" s="2" t="n"/>
      <c r="F120" s="2" t="n"/>
      <c r="G120" s="5" t="n"/>
      <c r="H120" s="5" t="n"/>
      <c r="I120" s="2" t="n"/>
      <c r="J120" s="5" t="n"/>
      <c r="K120" s="2" t="n"/>
      <c r="L120" s="6">
        <f>IF($A120="","",IF($B120="",1,0)+IF($C120="",1,0)+IF($D120="",1,0)+IF($E120="",1,0)+IF(AND($C$2&gt;=30,$F120=""),1,0)+IF($G120="",1,0)+IF(AND($H120&lt;&gt;"",$I120=""),1,0)+IF(AND($J120&lt;&gt;"",$K120=""),1,0))</f>
        <v/>
      </c>
    </row>
    <row r="121">
      <c r="A121" s="2" t="n"/>
      <c r="B121" s="5" t="n"/>
      <c r="C121" s="2" t="n"/>
      <c r="D121" s="2" t="n"/>
      <c r="E121" s="2" t="n"/>
      <c r="F121" s="2" t="n"/>
      <c r="G121" s="5" t="n"/>
      <c r="H121" s="5" t="n"/>
      <c r="I121" s="2" t="n"/>
      <c r="J121" s="5" t="n"/>
      <c r="K121" s="2" t="n"/>
      <c r="L121" s="6">
        <f>IF($A121="","",IF($B121="",1,0)+IF($C121="",1,0)+IF($D121="",1,0)+IF($E121="",1,0)+IF(AND($C$2&gt;=30,$F121=""),1,0)+IF($G121="",1,0)+IF(AND($H121&lt;&gt;"",$I121=""),1,0)+IF(AND($J121&lt;&gt;"",$K121=""),1,0))</f>
        <v/>
      </c>
    </row>
    <row r="122">
      <c r="A122" s="2" t="n"/>
      <c r="B122" s="5" t="n"/>
      <c r="C122" s="2" t="n"/>
      <c r="D122" s="2" t="n"/>
      <c r="E122" s="2" t="n"/>
      <c r="F122" s="2" t="n"/>
      <c r="G122" s="5" t="n"/>
      <c r="H122" s="5" t="n"/>
      <c r="I122" s="2" t="n"/>
      <c r="J122" s="5" t="n"/>
      <c r="K122" s="2" t="n"/>
      <c r="L122" s="6">
        <f>IF($A122="","",IF($B122="",1,0)+IF($C122="",1,0)+IF($D122="",1,0)+IF($E122="",1,0)+IF(AND($C$2&gt;=30,$F122=""),1,0)+IF($G122="",1,0)+IF(AND($H122&lt;&gt;"",$I122=""),1,0)+IF(AND($J122&lt;&gt;"",$K122=""),1,0))</f>
        <v/>
      </c>
    </row>
    <row r="123">
      <c r="A123" s="2" t="n"/>
      <c r="B123" s="5" t="n"/>
      <c r="C123" s="2" t="n"/>
      <c r="D123" s="2" t="n"/>
      <c r="E123" s="2" t="n"/>
      <c r="F123" s="2" t="n"/>
      <c r="G123" s="5" t="n"/>
      <c r="H123" s="5" t="n"/>
      <c r="I123" s="2" t="n"/>
      <c r="J123" s="5" t="n"/>
      <c r="K123" s="2" t="n"/>
      <c r="L123" s="6">
        <f>IF($A123="","",IF($B123="",1,0)+IF($C123="",1,0)+IF($D123="",1,0)+IF($E123="",1,0)+IF(AND($C$2&gt;=30,$F123=""),1,0)+IF($G123="",1,0)+IF(AND($H123&lt;&gt;"",$I123=""),1,0)+IF(AND($J123&lt;&gt;"",$K123=""),1,0))</f>
        <v/>
      </c>
    </row>
    <row r="124">
      <c r="A124" s="2" t="n"/>
      <c r="B124" s="5" t="n"/>
      <c r="C124" s="2" t="n"/>
      <c r="D124" s="2" t="n"/>
      <c r="E124" s="2" t="n"/>
      <c r="F124" s="2" t="n"/>
      <c r="G124" s="5" t="n"/>
      <c r="H124" s="5" t="n"/>
      <c r="I124" s="2" t="n"/>
      <c r="J124" s="5" t="n"/>
      <c r="K124" s="2" t="n"/>
      <c r="L124" s="6">
        <f>IF($A124="","",IF($B124="",1,0)+IF($C124="",1,0)+IF($D124="",1,0)+IF($E124="",1,0)+IF(AND($C$2&gt;=30,$F124=""),1,0)+IF($G124="",1,0)+IF(AND($H124&lt;&gt;"",$I124=""),1,0)+IF(AND($J124&lt;&gt;"",$K124=""),1,0))</f>
        <v/>
      </c>
    </row>
    <row r="125">
      <c r="A125" s="2" t="n"/>
      <c r="B125" s="5" t="n"/>
      <c r="C125" s="2" t="n"/>
      <c r="D125" s="2" t="n"/>
      <c r="E125" s="2" t="n"/>
      <c r="F125" s="2" t="n"/>
      <c r="G125" s="5" t="n"/>
      <c r="H125" s="5" t="n"/>
      <c r="I125" s="2" t="n"/>
      <c r="J125" s="5" t="n"/>
      <c r="K125" s="2" t="n"/>
      <c r="L125" s="6">
        <f>IF($A125="","",IF($B125="",1,0)+IF($C125="",1,0)+IF($D125="",1,0)+IF($E125="",1,0)+IF(AND($C$2&gt;=30,$F125=""),1,0)+IF($G125="",1,0)+IF(AND($H125&lt;&gt;"",$I125=""),1,0)+IF(AND($J125&lt;&gt;"",$K125=""),1,0))</f>
        <v/>
      </c>
    </row>
    <row r="126">
      <c r="A126" s="2" t="n"/>
      <c r="B126" s="5" t="n"/>
      <c r="C126" s="2" t="n"/>
      <c r="D126" s="2" t="n"/>
      <c r="E126" s="2" t="n"/>
      <c r="F126" s="2" t="n"/>
      <c r="G126" s="5" t="n"/>
      <c r="H126" s="5" t="n"/>
      <c r="I126" s="2" t="n"/>
      <c r="J126" s="5" t="n"/>
      <c r="K126" s="2" t="n"/>
      <c r="L126" s="6">
        <f>IF($A126="","",IF($B126="",1,0)+IF($C126="",1,0)+IF($D126="",1,0)+IF($E126="",1,0)+IF(AND($C$2&gt;=30,$F126=""),1,0)+IF($G126="",1,0)+IF(AND($H126&lt;&gt;"",$I126=""),1,0)+IF(AND($J126&lt;&gt;"",$K126=""),1,0))</f>
        <v/>
      </c>
    </row>
    <row r="127">
      <c r="A127" s="2" t="n"/>
      <c r="B127" s="5" t="n"/>
      <c r="C127" s="2" t="n"/>
      <c r="D127" s="2" t="n"/>
      <c r="E127" s="2" t="n"/>
      <c r="F127" s="2" t="n"/>
      <c r="G127" s="5" t="n"/>
      <c r="H127" s="5" t="n"/>
      <c r="I127" s="2" t="n"/>
      <c r="J127" s="5" t="n"/>
      <c r="K127" s="2" t="n"/>
      <c r="L127" s="6">
        <f>IF($A127="","",IF($B127="",1,0)+IF($C127="",1,0)+IF($D127="",1,0)+IF($E127="",1,0)+IF(AND($C$2&gt;=30,$F127=""),1,0)+IF($G127="",1,0)+IF(AND($H127&lt;&gt;"",$I127=""),1,0)+IF(AND($J127&lt;&gt;"",$K127=""),1,0))</f>
        <v/>
      </c>
    </row>
    <row r="128">
      <c r="A128" s="2" t="n"/>
      <c r="B128" s="5" t="n"/>
      <c r="C128" s="2" t="n"/>
      <c r="D128" s="2" t="n"/>
      <c r="E128" s="2" t="n"/>
      <c r="F128" s="2" t="n"/>
      <c r="G128" s="5" t="n"/>
      <c r="H128" s="5" t="n"/>
      <c r="I128" s="2" t="n"/>
      <c r="J128" s="5" t="n"/>
      <c r="K128" s="2" t="n"/>
      <c r="L128" s="6">
        <f>IF($A128="","",IF($B128="",1,0)+IF($C128="",1,0)+IF($D128="",1,0)+IF($E128="",1,0)+IF(AND($C$2&gt;=30,$F128=""),1,0)+IF($G128="",1,0)+IF(AND($H128&lt;&gt;"",$I128=""),1,0)+IF(AND($J128&lt;&gt;"",$K128=""),1,0))</f>
        <v/>
      </c>
    </row>
    <row r="129">
      <c r="A129" s="2" t="n"/>
      <c r="B129" s="5" t="n"/>
      <c r="C129" s="2" t="n"/>
      <c r="D129" s="2" t="n"/>
      <c r="E129" s="2" t="n"/>
      <c r="F129" s="2" t="n"/>
      <c r="G129" s="5" t="n"/>
      <c r="H129" s="5" t="n"/>
      <c r="I129" s="2" t="n"/>
      <c r="J129" s="5" t="n"/>
      <c r="K129" s="2" t="n"/>
      <c r="L129" s="6">
        <f>IF($A129="","",IF($B129="",1,0)+IF($C129="",1,0)+IF($D129="",1,0)+IF($E129="",1,0)+IF(AND($C$2&gt;=30,$F129=""),1,0)+IF($G129="",1,0)+IF(AND($H129&lt;&gt;"",$I129=""),1,0)+IF(AND($J129&lt;&gt;"",$K129=""),1,0))</f>
        <v/>
      </c>
    </row>
    <row r="130">
      <c r="A130" s="2" t="n"/>
      <c r="B130" s="5" t="n"/>
      <c r="C130" s="2" t="n"/>
      <c r="D130" s="2" t="n"/>
      <c r="E130" s="2" t="n"/>
      <c r="F130" s="2" t="n"/>
      <c r="G130" s="5" t="n"/>
      <c r="H130" s="5" t="n"/>
      <c r="I130" s="2" t="n"/>
      <c r="J130" s="5" t="n"/>
      <c r="K130" s="2" t="n"/>
      <c r="L130" s="6">
        <f>IF($A130="","",IF($B130="",1,0)+IF($C130="",1,0)+IF($D130="",1,0)+IF($E130="",1,0)+IF(AND($C$2&gt;=30,$F130=""),1,0)+IF($G130="",1,0)+IF(AND($H130&lt;&gt;"",$I130=""),1,0)+IF(AND($J130&lt;&gt;"",$K130=""),1,0))</f>
        <v/>
      </c>
    </row>
    <row r="131">
      <c r="A131" s="2" t="n"/>
      <c r="B131" s="5" t="n"/>
      <c r="C131" s="2" t="n"/>
      <c r="D131" s="2" t="n"/>
      <c r="E131" s="2" t="n"/>
      <c r="F131" s="2" t="n"/>
      <c r="G131" s="5" t="n"/>
      <c r="H131" s="5" t="n"/>
      <c r="I131" s="2" t="n"/>
      <c r="J131" s="5" t="n"/>
      <c r="K131" s="2" t="n"/>
      <c r="L131" s="6">
        <f>IF($A131="","",IF($B131="",1,0)+IF($C131="",1,0)+IF($D131="",1,0)+IF($E131="",1,0)+IF(AND($C$2&gt;=30,$F131=""),1,0)+IF($G131="",1,0)+IF(AND($H131&lt;&gt;"",$I131=""),1,0)+IF(AND($J131&lt;&gt;"",$K131=""),1,0))</f>
        <v/>
      </c>
    </row>
    <row r="132">
      <c r="A132" s="2" t="n"/>
      <c r="B132" s="5" t="n"/>
      <c r="C132" s="2" t="n"/>
      <c r="D132" s="2" t="n"/>
      <c r="E132" s="2" t="n"/>
      <c r="F132" s="2" t="n"/>
      <c r="G132" s="5" t="n"/>
      <c r="H132" s="5" t="n"/>
      <c r="I132" s="2" t="n"/>
      <c r="J132" s="5" t="n"/>
      <c r="K132" s="2" t="n"/>
      <c r="L132" s="6">
        <f>IF($A132="","",IF($B132="",1,0)+IF($C132="",1,0)+IF($D132="",1,0)+IF($E132="",1,0)+IF(AND($C$2&gt;=30,$F132=""),1,0)+IF($G132="",1,0)+IF(AND($H132&lt;&gt;"",$I132=""),1,0)+IF(AND($J132&lt;&gt;"",$K132=""),1,0))</f>
        <v/>
      </c>
    </row>
    <row r="133">
      <c r="A133" s="2" t="n"/>
      <c r="B133" s="5" t="n"/>
      <c r="C133" s="2" t="n"/>
      <c r="D133" s="2" t="n"/>
      <c r="E133" s="2" t="n"/>
      <c r="F133" s="2" t="n"/>
      <c r="G133" s="5" t="n"/>
      <c r="H133" s="5" t="n"/>
      <c r="I133" s="2" t="n"/>
      <c r="J133" s="5" t="n"/>
      <c r="K133" s="2" t="n"/>
      <c r="L133" s="6">
        <f>IF($A133="","",IF($B133="",1,0)+IF($C133="",1,0)+IF($D133="",1,0)+IF($E133="",1,0)+IF(AND($C$2&gt;=30,$F133=""),1,0)+IF($G133="",1,0)+IF(AND($H133&lt;&gt;"",$I133=""),1,0)+IF(AND($J133&lt;&gt;"",$K133=""),1,0))</f>
        <v/>
      </c>
    </row>
    <row r="134">
      <c r="A134" s="2" t="n"/>
      <c r="B134" s="5" t="n"/>
      <c r="C134" s="2" t="n"/>
      <c r="D134" s="2" t="n"/>
      <c r="E134" s="2" t="n"/>
      <c r="F134" s="2" t="n"/>
      <c r="G134" s="5" t="n"/>
      <c r="H134" s="5" t="n"/>
      <c r="I134" s="2" t="n"/>
      <c r="J134" s="5" t="n"/>
      <c r="K134" s="2" t="n"/>
      <c r="L134" s="6">
        <f>IF($A134="","",IF($B134="",1,0)+IF($C134="",1,0)+IF($D134="",1,0)+IF($E134="",1,0)+IF(AND($C$2&gt;=30,$F134=""),1,0)+IF($G134="",1,0)+IF(AND($H134&lt;&gt;"",$I134=""),1,0)+IF(AND($J134&lt;&gt;"",$K134=""),1,0))</f>
        <v/>
      </c>
    </row>
    <row r="135">
      <c r="A135" s="2" t="n"/>
      <c r="B135" s="5" t="n"/>
      <c r="C135" s="2" t="n"/>
      <c r="D135" s="2" t="n"/>
      <c r="E135" s="2" t="n"/>
      <c r="F135" s="2" t="n"/>
      <c r="G135" s="5" t="n"/>
      <c r="H135" s="5" t="n"/>
      <c r="I135" s="2" t="n"/>
      <c r="J135" s="5" t="n"/>
      <c r="K135" s="2" t="n"/>
      <c r="L135" s="6">
        <f>IF($A135="","",IF($B135="",1,0)+IF($C135="",1,0)+IF($D135="",1,0)+IF($E135="",1,0)+IF(AND($C$2&gt;=30,$F135=""),1,0)+IF($G135="",1,0)+IF(AND($H135&lt;&gt;"",$I135=""),1,0)+IF(AND($J135&lt;&gt;"",$K135=""),1,0))</f>
        <v/>
      </c>
    </row>
    <row r="136">
      <c r="A136" s="2" t="n"/>
      <c r="B136" s="5" t="n"/>
      <c r="C136" s="2" t="n"/>
      <c r="D136" s="2" t="n"/>
      <c r="E136" s="2" t="n"/>
      <c r="F136" s="2" t="n"/>
      <c r="G136" s="5" t="n"/>
      <c r="H136" s="5" t="n"/>
      <c r="I136" s="2" t="n"/>
      <c r="J136" s="5" t="n"/>
      <c r="K136" s="2" t="n"/>
      <c r="L136" s="6">
        <f>IF($A136="","",IF($B136="",1,0)+IF($C136="",1,0)+IF($D136="",1,0)+IF($E136="",1,0)+IF(AND($C$2&gt;=30,$F136=""),1,0)+IF($G136="",1,0)+IF(AND($H136&lt;&gt;"",$I136=""),1,0)+IF(AND($J136&lt;&gt;"",$K136=""),1,0))</f>
        <v/>
      </c>
    </row>
    <row r="137">
      <c r="A137" s="2" t="n"/>
      <c r="B137" s="5" t="n"/>
      <c r="C137" s="2" t="n"/>
      <c r="D137" s="2" t="n"/>
      <c r="E137" s="2" t="n"/>
      <c r="F137" s="2" t="n"/>
      <c r="G137" s="5" t="n"/>
      <c r="H137" s="5" t="n"/>
      <c r="I137" s="2" t="n"/>
      <c r="J137" s="5" t="n"/>
      <c r="K137" s="2" t="n"/>
      <c r="L137" s="6">
        <f>IF($A137="","",IF($B137="",1,0)+IF($C137="",1,0)+IF($D137="",1,0)+IF($E137="",1,0)+IF(AND($C$2&gt;=30,$F137=""),1,0)+IF($G137="",1,0)+IF(AND($H137&lt;&gt;"",$I137=""),1,0)+IF(AND($J137&lt;&gt;"",$K137=""),1,0))</f>
        <v/>
      </c>
    </row>
    <row r="138">
      <c r="A138" s="2" t="n"/>
      <c r="B138" s="5" t="n"/>
      <c r="C138" s="2" t="n"/>
      <c r="D138" s="2" t="n"/>
      <c r="E138" s="2" t="n"/>
      <c r="F138" s="2" t="n"/>
      <c r="G138" s="5" t="n"/>
      <c r="H138" s="5" t="n"/>
      <c r="I138" s="2" t="n"/>
      <c r="J138" s="5" t="n"/>
      <c r="K138" s="2" t="n"/>
      <c r="L138" s="6">
        <f>IF($A138="","",IF($B138="",1,0)+IF($C138="",1,0)+IF($D138="",1,0)+IF($E138="",1,0)+IF(AND($C$2&gt;=30,$F138=""),1,0)+IF($G138="",1,0)+IF(AND($H138&lt;&gt;"",$I138=""),1,0)+IF(AND($J138&lt;&gt;"",$K138=""),1,0))</f>
        <v/>
      </c>
    </row>
    <row r="139">
      <c r="A139" s="2" t="n"/>
      <c r="B139" s="5" t="n"/>
      <c r="C139" s="2" t="n"/>
      <c r="D139" s="2" t="n"/>
      <c r="E139" s="2" t="n"/>
      <c r="F139" s="2" t="n"/>
      <c r="G139" s="5" t="n"/>
      <c r="H139" s="5" t="n"/>
      <c r="I139" s="2" t="n"/>
      <c r="J139" s="5" t="n"/>
      <c r="K139" s="2" t="n"/>
      <c r="L139" s="6">
        <f>IF($A139="","",IF($B139="",1,0)+IF($C139="",1,0)+IF($D139="",1,0)+IF($E139="",1,0)+IF(AND($C$2&gt;=30,$F139=""),1,0)+IF($G139="",1,0)+IF(AND($H139&lt;&gt;"",$I139=""),1,0)+IF(AND($J139&lt;&gt;"",$K139=""),1,0))</f>
        <v/>
      </c>
    </row>
    <row r="140">
      <c r="A140" s="2" t="n"/>
      <c r="B140" s="5" t="n"/>
      <c r="C140" s="2" t="n"/>
      <c r="D140" s="2" t="n"/>
      <c r="E140" s="2" t="n"/>
      <c r="F140" s="2" t="n"/>
      <c r="G140" s="5" t="n"/>
      <c r="H140" s="5" t="n"/>
      <c r="I140" s="2" t="n"/>
      <c r="J140" s="5" t="n"/>
      <c r="K140" s="2" t="n"/>
      <c r="L140" s="6">
        <f>IF($A140="","",IF($B140="",1,0)+IF($C140="",1,0)+IF($D140="",1,0)+IF($E140="",1,0)+IF(AND($C$2&gt;=30,$F140=""),1,0)+IF($G140="",1,0)+IF(AND($H140&lt;&gt;"",$I140=""),1,0)+IF(AND($J140&lt;&gt;"",$K140=""),1,0))</f>
        <v/>
      </c>
    </row>
    <row r="141">
      <c r="A141" s="2" t="n"/>
      <c r="B141" s="5" t="n"/>
      <c r="C141" s="2" t="n"/>
      <c r="D141" s="2" t="n"/>
      <c r="E141" s="2" t="n"/>
      <c r="F141" s="2" t="n"/>
      <c r="G141" s="5" t="n"/>
      <c r="H141" s="5" t="n"/>
      <c r="I141" s="2" t="n"/>
      <c r="J141" s="5" t="n"/>
      <c r="K141" s="2" t="n"/>
      <c r="L141" s="6">
        <f>IF($A141="","",IF($B141="",1,0)+IF($C141="",1,0)+IF($D141="",1,0)+IF($E141="",1,0)+IF(AND($C$2&gt;=30,$F141=""),1,0)+IF($G141="",1,0)+IF(AND($H141&lt;&gt;"",$I141=""),1,0)+IF(AND($J141&lt;&gt;"",$K141=""),1,0))</f>
        <v/>
      </c>
    </row>
    <row r="142">
      <c r="A142" s="2" t="n"/>
      <c r="B142" s="5" t="n"/>
      <c r="C142" s="2" t="n"/>
      <c r="D142" s="2" t="n"/>
      <c r="E142" s="2" t="n"/>
      <c r="F142" s="2" t="n"/>
      <c r="G142" s="5" t="n"/>
      <c r="H142" s="5" t="n"/>
      <c r="I142" s="2" t="n"/>
      <c r="J142" s="5" t="n"/>
      <c r="K142" s="2" t="n"/>
      <c r="L142" s="6">
        <f>IF($A142="","",IF($B142="",1,0)+IF($C142="",1,0)+IF($D142="",1,0)+IF($E142="",1,0)+IF(AND($C$2&gt;=30,$F142=""),1,0)+IF($G142="",1,0)+IF(AND($H142&lt;&gt;"",$I142=""),1,0)+IF(AND($J142&lt;&gt;"",$K142=""),1,0))</f>
        <v/>
      </c>
    </row>
    <row r="143">
      <c r="A143" s="2" t="n"/>
      <c r="B143" s="5" t="n"/>
      <c r="C143" s="2" t="n"/>
      <c r="D143" s="2" t="n"/>
      <c r="E143" s="2" t="n"/>
      <c r="F143" s="2" t="n"/>
      <c r="G143" s="5" t="n"/>
      <c r="H143" s="5" t="n"/>
      <c r="I143" s="2" t="n"/>
      <c r="J143" s="5" t="n"/>
      <c r="K143" s="2" t="n"/>
      <c r="L143" s="6">
        <f>IF($A143="","",IF($B143="",1,0)+IF($C143="",1,0)+IF($D143="",1,0)+IF($E143="",1,0)+IF(AND($C$2&gt;=30,$F143=""),1,0)+IF($G143="",1,0)+IF(AND($H143&lt;&gt;"",$I143=""),1,0)+IF(AND($J143&lt;&gt;"",$K143=""),1,0))</f>
        <v/>
      </c>
    </row>
    <row r="144">
      <c r="A144" s="2" t="n"/>
      <c r="B144" s="5" t="n"/>
      <c r="C144" s="2" t="n"/>
      <c r="D144" s="2" t="n"/>
      <c r="E144" s="2" t="n"/>
      <c r="F144" s="2" t="n"/>
      <c r="G144" s="5" t="n"/>
      <c r="H144" s="5" t="n"/>
      <c r="I144" s="2" t="n"/>
      <c r="J144" s="5" t="n"/>
      <c r="K144" s="2" t="n"/>
      <c r="L144" s="6">
        <f>IF($A144="","",IF($B144="",1,0)+IF($C144="",1,0)+IF($D144="",1,0)+IF($E144="",1,0)+IF(AND($C$2&gt;=30,$F144=""),1,0)+IF($G144="",1,0)+IF(AND($H144&lt;&gt;"",$I144=""),1,0)+IF(AND($J144&lt;&gt;"",$K144=""),1,0))</f>
        <v/>
      </c>
    </row>
    <row r="145">
      <c r="A145" s="2" t="n"/>
      <c r="B145" s="5" t="n"/>
      <c r="C145" s="2" t="n"/>
      <c r="D145" s="2" t="n"/>
      <c r="E145" s="2" t="n"/>
      <c r="F145" s="2" t="n"/>
      <c r="G145" s="5" t="n"/>
      <c r="H145" s="5" t="n"/>
      <c r="I145" s="2" t="n"/>
      <c r="J145" s="5" t="n"/>
      <c r="K145" s="2" t="n"/>
      <c r="L145" s="6">
        <f>IF($A145="","",IF($B145="",1,0)+IF($C145="",1,0)+IF($D145="",1,0)+IF($E145="",1,0)+IF(AND($C$2&gt;=30,$F145=""),1,0)+IF($G145="",1,0)+IF(AND($H145&lt;&gt;"",$I145=""),1,0)+IF(AND($J145&lt;&gt;"",$K145=""),1,0))</f>
        <v/>
      </c>
    </row>
    <row r="146">
      <c r="A146" s="2" t="n"/>
      <c r="B146" s="5" t="n"/>
      <c r="C146" s="2" t="n"/>
      <c r="D146" s="2" t="n"/>
      <c r="E146" s="2" t="n"/>
      <c r="F146" s="2" t="n"/>
      <c r="G146" s="5" t="n"/>
      <c r="H146" s="5" t="n"/>
      <c r="I146" s="2" t="n"/>
      <c r="J146" s="5" t="n"/>
      <c r="K146" s="2" t="n"/>
      <c r="L146" s="6">
        <f>IF($A146="","",IF($B146="",1,0)+IF($C146="",1,0)+IF($D146="",1,0)+IF($E146="",1,0)+IF(AND($C$2&gt;=30,$F146=""),1,0)+IF($G146="",1,0)+IF(AND($H146&lt;&gt;"",$I146=""),1,0)+IF(AND($J146&lt;&gt;"",$K146=""),1,0))</f>
        <v/>
      </c>
    </row>
    <row r="147">
      <c r="A147" s="2" t="n"/>
      <c r="B147" s="5" t="n"/>
      <c r="C147" s="2" t="n"/>
      <c r="D147" s="2" t="n"/>
      <c r="E147" s="2" t="n"/>
      <c r="F147" s="2" t="n"/>
      <c r="G147" s="5" t="n"/>
      <c r="H147" s="5" t="n"/>
      <c r="I147" s="2" t="n"/>
      <c r="J147" s="5" t="n"/>
      <c r="K147" s="2" t="n"/>
      <c r="L147" s="6">
        <f>IF($A147="","",IF($B147="",1,0)+IF($C147="",1,0)+IF($D147="",1,0)+IF($E147="",1,0)+IF(AND($C$2&gt;=30,$F147=""),1,0)+IF($G147="",1,0)+IF(AND($H147&lt;&gt;"",$I147=""),1,0)+IF(AND($J147&lt;&gt;"",$K147=""),1,0))</f>
        <v/>
      </c>
    </row>
    <row r="148">
      <c r="A148" s="2" t="n"/>
      <c r="B148" s="5" t="n"/>
      <c r="C148" s="2" t="n"/>
      <c r="D148" s="2" t="n"/>
      <c r="E148" s="2" t="n"/>
      <c r="F148" s="2" t="n"/>
      <c r="G148" s="5" t="n"/>
      <c r="H148" s="5" t="n"/>
      <c r="I148" s="2" t="n"/>
      <c r="J148" s="5" t="n"/>
      <c r="K148" s="2" t="n"/>
      <c r="L148" s="6">
        <f>IF($A148="","",IF($B148="",1,0)+IF($C148="",1,0)+IF($D148="",1,0)+IF($E148="",1,0)+IF(AND($C$2&gt;=30,$F148=""),1,0)+IF($G148="",1,0)+IF(AND($H148&lt;&gt;"",$I148=""),1,0)+IF(AND($J148&lt;&gt;"",$K148=""),1,0))</f>
        <v/>
      </c>
    </row>
    <row r="149">
      <c r="A149" s="2" t="n"/>
      <c r="B149" s="5" t="n"/>
      <c r="C149" s="2" t="n"/>
      <c r="D149" s="2" t="n"/>
      <c r="E149" s="2" t="n"/>
      <c r="F149" s="2" t="n"/>
      <c r="G149" s="5" t="n"/>
      <c r="H149" s="5" t="n"/>
      <c r="I149" s="2" t="n"/>
      <c r="J149" s="5" t="n"/>
      <c r="K149" s="2" t="n"/>
      <c r="L149" s="6">
        <f>IF($A149="","",IF($B149="",1,0)+IF($C149="",1,0)+IF($D149="",1,0)+IF($E149="",1,0)+IF(AND($C$2&gt;=30,$F149=""),1,0)+IF($G149="",1,0)+IF(AND($H149&lt;&gt;"",$I149=""),1,0)+IF(AND($J149&lt;&gt;"",$K149=""),1,0))</f>
        <v/>
      </c>
    </row>
    <row r="150">
      <c r="A150" s="2" t="n"/>
      <c r="B150" s="5" t="n"/>
      <c r="C150" s="2" t="n"/>
      <c r="D150" s="2" t="n"/>
      <c r="E150" s="2" t="n"/>
      <c r="F150" s="2" t="n"/>
      <c r="G150" s="5" t="n"/>
      <c r="H150" s="5" t="n"/>
      <c r="I150" s="2" t="n"/>
      <c r="J150" s="5" t="n"/>
      <c r="K150" s="2" t="n"/>
      <c r="L150" s="6">
        <f>IF($A150="","",IF($B150="",1,0)+IF($C150="",1,0)+IF($D150="",1,0)+IF($E150="",1,0)+IF(AND($C$2&gt;=30,$F150=""),1,0)+IF($G150="",1,0)+IF(AND($H150&lt;&gt;"",$I150=""),1,0)+IF(AND($J150&lt;&gt;"",$K150=""),1,0))</f>
        <v/>
      </c>
    </row>
    <row r="151">
      <c r="A151" s="2" t="n"/>
      <c r="B151" s="5" t="n"/>
      <c r="C151" s="2" t="n"/>
      <c r="D151" s="2" t="n"/>
      <c r="E151" s="2" t="n"/>
      <c r="F151" s="2" t="n"/>
      <c r="G151" s="5" t="n"/>
      <c r="H151" s="5" t="n"/>
      <c r="I151" s="2" t="n"/>
      <c r="J151" s="5" t="n"/>
      <c r="K151" s="2" t="n"/>
      <c r="L151" s="6">
        <f>IF($A151="","",IF($B151="",1,0)+IF($C151="",1,0)+IF($D151="",1,0)+IF($E151="",1,0)+IF(AND($C$2&gt;=30,$F151=""),1,0)+IF($G151="",1,0)+IF(AND($H151&lt;&gt;"",$I151=""),1,0)+IF(AND($J151&lt;&gt;"",$K151=""),1,0))</f>
        <v/>
      </c>
    </row>
    <row r="152">
      <c r="A152" s="2" t="n"/>
      <c r="B152" s="5" t="n"/>
      <c r="C152" s="2" t="n"/>
      <c r="D152" s="2" t="n"/>
      <c r="E152" s="2" t="n"/>
      <c r="F152" s="2" t="n"/>
      <c r="G152" s="5" t="n"/>
      <c r="H152" s="5" t="n"/>
      <c r="I152" s="2" t="n"/>
      <c r="J152" s="5" t="n"/>
      <c r="K152" s="2" t="n"/>
      <c r="L152" s="6">
        <f>IF($A152="","",IF($B152="",1,0)+IF($C152="",1,0)+IF($D152="",1,0)+IF($E152="",1,0)+IF(AND($C$2&gt;=30,$F152=""),1,0)+IF($G152="",1,0)+IF(AND($H152&lt;&gt;"",$I152=""),1,0)+IF(AND($J152&lt;&gt;"",$K152=""),1,0))</f>
        <v/>
      </c>
    </row>
    <row r="153">
      <c r="A153" s="2" t="n"/>
      <c r="B153" s="5" t="n"/>
      <c r="C153" s="2" t="n"/>
      <c r="D153" s="2" t="n"/>
      <c r="E153" s="2" t="n"/>
      <c r="F153" s="2" t="n"/>
      <c r="G153" s="5" t="n"/>
      <c r="H153" s="5" t="n"/>
      <c r="I153" s="2" t="n"/>
      <c r="J153" s="5" t="n"/>
      <c r="K153" s="2" t="n"/>
      <c r="L153" s="6">
        <f>IF($A153="","",IF($B153="",1,0)+IF($C153="",1,0)+IF($D153="",1,0)+IF($E153="",1,0)+IF(AND($C$2&gt;=30,$F153=""),1,0)+IF($G153="",1,0)+IF(AND($H153&lt;&gt;"",$I153=""),1,0)+IF(AND($J153&lt;&gt;"",$K153=""),1,0))</f>
        <v/>
      </c>
    </row>
    <row r="154">
      <c r="A154" s="2" t="n"/>
      <c r="B154" s="5" t="n"/>
      <c r="C154" s="2" t="n"/>
      <c r="D154" s="2" t="n"/>
      <c r="E154" s="2" t="n"/>
      <c r="F154" s="2" t="n"/>
      <c r="G154" s="5" t="n"/>
      <c r="H154" s="5" t="n"/>
      <c r="I154" s="2" t="n"/>
      <c r="J154" s="5" t="n"/>
      <c r="K154" s="2" t="n"/>
      <c r="L154" s="6">
        <f>IF($A154="","",IF($B154="",1,0)+IF($C154="",1,0)+IF($D154="",1,0)+IF($E154="",1,0)+IF(AND($C$2&gt;=30,$F154=""),1,0)+IF($G154="",1,0)+IF(AND($H154&lt;&gt;"",$I154=""),1,0)+IF(AND($J154&lt;&gt;"",$K154=""),1,0))</f>
        <v/>
      </c>
    </row>
    <row r="155">
      <c r="A155" s="2" t="n"/>
      <c r="B155" s="5" t="n"/>
      <c r="C155" s="2" t="n"/>
      <c r="D155" s="2" t="n"/>
      <c r="E155" s="2" t="n"/>
      <c r="F155" s="2" t="n"/>
      <c r="G155" s="5" t="n"/>
      <c r="H155" s="5" t="n"/>
      <c r="I155" s="2" t="n"/>
      <c r="J155" s="5" t="n"/>
      <c r="K155" s="2" t="n"/>
      <c r="L155" s="6">
        <f>IF($A155="","",IF($B155="",1,0)+IF($C155="",1,0)+IF($D155="",1,0)+IF($E155="",1,0)+IF(AND($C$2&gt;=30,$F155=""),1,0)+IF($G155="",1,0)+IF(AND($H155&lt;&gt;"",$I155=""),1,0)+IF(AND($J155&lt;&gt;"",$K155=""),1,0))</f>
        <v/>
      </c>
    </row>
    <row r="156">
      <c r="A156" s="2" t="n"/>
      <c r="B156" s="5" t="n"/>
      <c r="C156" s="2" t="n"/>
      <c r="D156" s="2" t="n"/>
      <c r="E156" s="2" t="n"/>
      <c r="F156" s="2" t="n"/>
      <c r="G156" s="5" t="n"/>
      <c r="H156" s="5" t="n"/>
      <c r="I156" s="2" t="n"/>
      <c r="J156" s="5" t="n"/>
      <c r="K156" s="2" t="n"/>
      <c r="L156" s="6">
        <f>IF($A156="","",IF($B156="",1,0)+IF($C156="",1,0)+IF($D156="",1,0)+IF($E156="",1,0)+IF(AND($C$2&gt;=30,$F156=""),1,0)+IF($G156="",1,0)+IF(AND($H156&lt;&gt;"",$I156=""),1,0)+IF(AND($J156&lt;&gt;"",$K156=""),1,0))</f>
        <v/>
      </c>
    </row>
    <row r="157">
      <c r="A157" s="2" t="n"/>
      <c r="B157" s="5" t="n"/>
      <c r="C157" s="2" t="n"/>
      <c r="D157" s="2" t="n"/>
      <c r="E157" s="2" t="n"/>
      <c r="F157" s="2" t="n"/>
      <c r="G157" s="5" t="n"/>
      <c r="H157" s="5" t="n"/>
      <c r="I157" s="2" t="n"/>
      <c r="J157" s="5" t="n"/>
      <c r="K157" s="2" t="n"/>
      <c r="L157" s="6">
        <f>IF($A157="","",IF($B157="",1,0)+IF($C157="",1,0)+IF($D157="",1,0)+IF($E157="",1,0)+IF(AND($C$2&gt;=30,$F157=""),1,0)+IF($G157="",1,0)+IF(AND($H157&lt;&gt;"",$I157=""),1,0)+IF(AND($J157&lt;&gt;"",$K157=""),1,0))</f>
        <v/>
      </c>
    </row>
    <row r="158">
      <c r="A158" s="2" t="n"/>
      <c r="B158" s="5" t="n"/>
      <c r="C158" s="2" t="n"/>
      <c r="D158" s="2" t="n"/>
      <c r="E158" s="2" t="n"/>
      <c r="F158" s="2" t="n"/>
      <c r="G158" s="5" t="n"/>
      <c r="H158" s="5" t="n"/>
      <c r="I158" s="2" t="n"/>
      <c r="J158" s="5" t="n"/>
      <c r="K158" s="2" t="n"/>
      <c r="L158" s="6">
        <f>IF($A158="","",IF($B158="",1,0)+IF($C158="",1,0)+IF($D158="",1,0)+IF($E158="",1,0)+IF(AND($C$2&gt;=30,$F158=""),1,0)+IF($G158="",1,0)+IF(AND($H158&lt;&gt;"",$I158=""),1,0)+IF(AND($J158&lt;&gt;"",$K158=""),1,0))</f>
        <v/>
      </c>
    </row>
    <row r="159">
      <c r="A159" s="2" t="n"/>
      <c r="B159" s="5" t="n"/>
      <c r="C159" s="2" t="n"/>
      <c r="D159" s="2" t="n"/>
      <c r="E159" s="2" t="n"/>
      <c r="F159" s="2" t="n"/>
      <c r="G159" s="5" t="n"/>
      <c r="H159" s="5" t="n"/>
      <c r="I159" s="2" t="n"/>
      <c r="J159" s="5" t="n"/>
      <c r="K159" s="2" t="n"/>
      <c r="L159" s="6">
        <f>IF($A159="","",IF($B159="",1,0)+IF($C159="",1,0)+IF($D159="",1,0)+IF($E159="",1,0)+IF(AND($C$2&gt;=30,$F159=""),1,0)+IF($G159="",1,0)+IF(AND($H159&lt;&gt;"",$I159=""),1,0)+IF(AND($J159&lt;&gt;"",$K159=""),1,0))</f>
        <v/>
      </c>
    </row>
    <row r="160">
      <c r="A160" s="2" t="n"/>
      <c r="B160" s="5" t="n"/>
      <c r="C160" s="2" t="n"/>
      <c r="D160" s="2" t="n"/>
      <c r="E160" s="2" t="n"/>
      <c r="F160" s="2" t="n"/>
      <c r="G160" s="5" t="n"/>
      <c r="H160" s="5" t="n"/>
      <c r="I160" s="2" t="n"/>
      <c r="J160" s="5" t="n"/>
      <c r="K160" s="2" t="n"/>
      <c r="L160" s="6">
        <f>IF($A160="","",IF($B160="",1,0)+IF($C160="",1,0)+IF($D160="",1,0)+IF($E160="",1,0)+IF(AND($C$2&gt;=30,$F160=""),1,0)+IF($G160="",1,0)+IF(AND($H160&lt;&gt;"",$I160=""),1,0)+IF(AND($J160&lt;&gt;"",$K160=""),1,0))</f>
        <v/>
      </c>
    </row>
    <row r="161">
      <c r="A161" s="2" t="n"/>
      <c r="B161" s="5" t="n"/>
      <c r="C161" s="2" t="n"/>
      <c r="D161" s="2" t="n"/>
      <c r="E161" s="2" t="n"/>
      <c r="F161" s="2" t="n"/>
      <c r="G161" s="5" t="n"/>
      <c r="H161" s="5" t="n"/>
      <c r="I161" s="2" t="n"/>
      <c r="J161" s="5" t="n"/>
      <c r="K161" s="2" t="n"/>
      <c r="L161" s="6">
        <f>IF($A161="","",IF($B161="",1,0)+IF($C161="",1,0)+IF($D161="",1,0)+IF($E161="",1,0)+IF(AND($C$2&gt;=30,$F161=""),1,0)+IF($G161="",1,0)+IF(AND($H161&lt;&gt;"",$I161=""),1,0)+IF(AND($J161&lt;&gt;"",$K161=""),1,0))</f>
        <v/>
      </c>
    </row>
    <row r="162">
      <c r="A162" s="2" t="n"/>
      <c r="B162" s="5" t="n"/>
      <c r="C162" s="2" t="n"/>
      <c r="D162" s="2" t="n"/>
      <c r="E162" s="2" t="n"/>
      <c r="F162" s="2" t="n"/>
      <c r="G162" s="5" t="n"/>
      <c r="H162" s="5" t="n"/>
      <c r="I162" s="2" t="n"/>
      <c r="J162" s="5" t="n"/>
      <c r="K162" s="2" t="n"/>
      <c r="L162" s="6">
        <f>IF($A162="","",IF($B162="",1,0)+IF($C162="",1,0)+IF($D162="",1,0)+IF($E162="",1,0)+IF(AND($C$2&gt;=30,$F162=""),1,0)+IF($G162="",1,0)+IF(AND($H162&lt;&gt;"",$I162=""),1,0)+IF(AND($J162&lt;&gt;"",$K162=""),1,0))</f>
        <v/>
      </c>
    </row>
    <row r="163">
      <c r="A163" s="2" t="n"/>
      <c r="B163" s="5" t="n"/>
      <c r="C163" s="2" t="n"/>
      <c r="D163" s="2" t="n"/>
      <c r="E163" s="2" t="n"/>
      <c r="F163" s="2" t="n"/>
      <c r="G163" s="5" t="n"/>
      <c r="H163" s="5" t="n"/>
      <c r="I163" s="2" t="n"/>
      <c r="J163" s="5" t="n"/>
      <c r="K163" s="2" t="n"/>
      <c r="L163" s="6">
        <f>IF($A163="","",IF($B163="",1,0)+IF($C163="",1,0)+IF($D163="",1,0)+IF($E163="",1,0)+IF(AND($C$2&gt;=30,$F163=""),1,0)+IF($G163="",1,0)+IF(AND($H163&lt;&gt;"",$I163=""),1,0)+IF(AND($J163&lt;&gt;"",$K163=""),1,0))</f>
        <v/>
      </c>
    </row>
    <row r="164">
      <c r="A164" s="2" t="n"/>
      <c r="B164" s="5" t="n"/>
      <c r="C164" s="2" t="n"/>
      <c r="D164" s="2" t="n"/>
      <c r="E164" s="2" t="n"/>
      <c r="F164" s="2" t="n"/>
      <c r="G164" s="5" t="n"/>
      <c r="H164" s="5" t="n"/>
      <c r="I164" s="2" t="n"/>
      <c r="J164" s="5" t="n"/>
      <c r="K164" s="2" t="n"/>
      <c r="L164" s="6">
        <f>IF($A164="","",IF($B164="",1,0)+IF($C164="",1,0)+IF($D164="",1,0)+IF($E164="",1,0)+IF(AND($C$2&gt;=30,$F164=""),1,0)+IF($G164="",1,0)+IF(AND($H164&lt;&gt;"",$I164=""),1,0)+IF(AND($J164&lt;&gt;"",$K164=""),1,0))</f>
        <v/>
      </c>
    </row>
    <row r="165">
      <c r="A165" s="2" t="n"/>
      <c r="B165" s="5" t="n"/>
      <c r="C165" s="2" t="n"/>
      <c r="D165" s="2" t="n"/>
      <c r="E165" s="2" t="n"/>
      <c r="F165" s="2" t="n"/>
      <c r="G165" s="5" t="n"/>
      <c r="H165" s="5" t="n"/>
      <c r="I165" s="2" t="n"/>
      <c r="J165" s="5" t="n"/>
      <c r="K165" s="2" t="n"/>
      <c r="L165" s="6">
        <f>IF($A165="","",IF($B165="",1,0)+IF($C165="",1,0)+IF($D165="",1,0)+IF($E165="",1,0)+IF(AND($C$2&gt;=30,$F165=""),1,0)+IF($G165="",1,0)+IF(AND($H165&lt;&gt;"",$I165=""),1,0)+IF(AND($J165&lt;&gt;"",$K165=""),1,0))</f>
        <v/>
      </c>
    </row>
    <row r="166">
      <c r="A166" s="2" t="n"/>
      <c r="B166" s="5" t="n"/>
      <c r="C166" s="2" t="n"/>
      <c r="D166" s="2" t="n"/>
      <c r="E166" s="2" t="n"/>
      <c r="F166" s="2" t="n"/>
      <c r="G166" s="5" t="n"/>
      <c r="H166" s="5" t="n"/>
      <c r="I166" s="2" t="n"/>
      <c r="J166" s="5" t="n"/>
      <c r="K166" s="2" t="n"/>
      <c r="L166" s="6">
        <f>IF($A166="","",IF($B166="",1,0)+IF($C166="",1,0)+IF($D166="",1,0)+IF($E166="",1,0)+IF(AND($C$2&gt;=30,$F166=""),1,0)+IF($G166="",1,0)+IF(AND($H166&lt;&gt;"",$I166=""),1,0)+IF(AND($J166&lt;&gt;"",$K166=""),1,0))</f>
        <v/>
      </c>
    </row>
    <row r="167">
      <c r="A167" s="2" t="n"/>
      <c r="B167" s="5" t="n"/>
      <c r="C167" s="2" t="n"/>
      <c r="D167" s="2" t="n"/>
      <c r="E167" s="2" t="n"/>
      <c r="F167" s="2" t="n"/>
      <c r="G167" s="5" t="n"/>
      <c r="H167" s="5" t="n"/>
      <c r="I167" s="2" t="n"/>
      <c r="J167" s="5" t="n"/>
      <c r="K167" s="2" t="n"/>
      <c r="L167" s="6">
        <f>IF($A167="","",IF($B167="",1,0)+IF($C167="",1,0)+IF($D167="",1,0)+IF($E167="",1,0)+IF(AND($C$2&gt;=30,$F167=""),1,0)+IF($G167="",1,0)+IF(AND($H167&lt;&gt;"",$I167=""),1,0)+IF(AND($J167&lt;&gt;"",$K167=""),1,0))</f>
        <v/>
      </c>
    </row>
    <row r="168">
      <c r="A168" s="2" t="n"/>
      <c r="B168" s="5" t="n"/>
      <c r="C168" s="2" t="n"/>
      <c r="D168" s="2" t="n"/>
      <c r="E168" s="2" t="n"/>
      <c r="F168" s="2" t="n"/>
      <c r="G168" s="5" t="n"/>
      <c r="H168" s="5" t="n"/>
      <c r="I168" s="2" t="n"/>
      <c r="J168" s="5" t="n"/>
      <c r="K168" s="2" t="n"/>
      <c r="L168" s="6">
        <f>IF($A168="","",IF($B168="",1,0)+IF($C168="",1,0)+IF($D168="",1,0)+IF($E168="",1,0)+IF(AND($C$2&gt;=30,$F168=""),1,0)+IF($G168="",1,0)+IF(AND($H168&lt;&gt;"",$I168=""),1,0)+IF(AND($J168&lt;&gt;"",$K168=""),1,0))</f>
        <v/>
      </c>
    </row>
    <row r="169">
      <c r="A169" s="2" t="n"/>
      <c r="B169" s="5" t="n"/>
      <c r="C169" s="2" t="n"/>
      <c r="D169" s="2" t="n"/>
      <c r="E169" s="2" t="n"/>
      <c r="F169" s="2" t="n"/>
      <c r="G169" s="5" t="n"/>
      <c r="H169" s="5" t="n"/>
      <c r="I169" s="2" t="n"/>
      <c r="J169" s="5" t="n"/>
      <c r="K169" s="2" t="n"/>
      <c r="L169" s="6">
        <f>IF($A169="","",IF($B169="",1,0)+IF($C169="",1,0)+IF($D169="",1,0)+IF($E169="",1,0)+IF(AND($C$2&gt;=30,$F169=""),1,0)+IF($G169="",1,0)+IF(AND($H169&lt;&gt;"",$I169=""),1,0)+IF(AND($J169&lt;&gt;"",$K169=""),1,0))</f>
        <v/>
      </c>
    </row>
    <row r="170">
      <c r="A170" s="2" t="n"/>
      <c r="B170" s="5" t="n"/>
      <c r="C170" s="2" t="n"/>
      <c r="D170" s="2" t="n"/>
      <c r="E170" s="2" t="n"/>
      <c r="F170" s="2" t="n"/>
      <c r="G170" s="5" t="n"/>
      <c r="H170" s="5" t="n"/>
      <c r="I170" s="2" t="n"/>
      <c r="J170" s="5" t="n"/>
      <c r="K170" s="2" t="n"/>
      <c r="L170" s="6">
        <f>IF($A170="","",IF($B170="",1,0)+IF($C170="",1,0)+IF($D170="",1,0)+IF($E170="",1,0)+IF(AND($C$2&gt;=30,$F170=""),1,0)+IF($G170="",1,0)+IF(AND($H170&lt;&gt;"",$I170=""),1,0)+IF(AND($J170&lt;&gt;"",$K170=""),1,0))</f>
        <v/>
      </c>
    </row>
    <row r="171">
      <c r="A171" s="2" t="n"/>
      <c r="B171" s="5" t="n"/>
      <c r="C171" s="2" t="n"/>
      <c r="D171" s="2" t="n"/>
      <c r="E171" s="2" t="n"/>
      <c r="F171" s="2" t="n"/>
      <c r="G171" s="5" t="n"/>
      <c r="H171" s="5" t="n"/>
      <c r="I171" s="2" t="n"/>
      <c r="J171" s="5" t="n"/>
      <c r="K171" s="2" t="n"/>
      <c r="L171" s="6">
        <f>IF($A171="","",IF($B171="",1,0)+IF($C171="",1,0)+IF($D171="",1,0)+IF($E171="",1,0)+IF(AND($C$2&gt;=30,$F171=""),1,0)+IF($G171="",1,0)+IF(AND($H171&lt;&gt;"",$I171=""),1,0)+IF(AND($J171&lt;&gt;"",$K171=""),1,0))</f>
        <v/>
      </c>
    </row>
    <row r="172">
      <c r="A172" s="2" t="n"/>
      <c r="B172" s="5" t="n"/>
      <c r="C172" s="2" t="n"/>
      <c r="D172" s="2" t="n"/>
      <c r="E172" s="2" t="n"/>
      <c r="F172" s="2" t="n"/>
      <c r="G172" s="5" t="n"/>
      <c r="H172" s="5" t="n"/>
      <c r="I172" s="2" t="n"/>
      <c r="J172" s="5" t="n"/>
      <c r="K172" s="2" t="n"/>
      <c r="L172" s="6">
        <f>IF($A172="","",IF($B172="",1,0)+IF($C172="",1,0)+IF($D172="",1,0)+IF($E172="",1,0)+IF(AND($C$2&gt;=30,$F172=""),1,0)+IF($G172="",1,0)+IF(AND($H172&lt;&gt;"",$I172=""),1,0)+IF(AND($J172&lt;&gt;"",$K172=""),1,0))</f>
        <v/>
      </c>
    </row>
    <row r="173">
      <c r="A173" s="2" t="n"/>
      <c r="B173" s="5" t="n"/>
      <c r="C173" s="2" t="n"/>
      <c r="D173" s="2" t="n"/>
      <c r="E173" s="2" t="n"/>
      <c r="F173" s="2" t="n"/>
      <c r="G173" s="5" t="n"/>
      <c r="H173" s="5" t="n"/>
      <c r="I173" s="2" t="n"/>
      <c r="J173" s="5" t="n"/>
      <c r="K173" s="2" t="n"/>
      <c r="L173" s="6">
        <f>IF($A173="","",IF($B173="",1,0)+IF($C173="",1,0)+IF($D173="",1,0)+IF($E173="",1,0)+IF(AND($C$2&gt;=30,$F173=""),1,0)+IF($G173="",1,0)+IF(AND($H173&lt;&gt;"",$I173=""),1,0)+IF(AND($J173&lt;&gt;"",$K173=""),1,0))</f>
        <v/>
      </c>
    </row>
    <row r="174">
      <c r="A174" s="2" t="n"/>
      <c r="B174" s="5" t="n"/>
      <c r="C174" s="2" t="n"/>
      <c r="D174" s="2" t="n"/>
      <c r="E174" s="2" t="n"/>
      <c r="F174" s="2" t="n"/>
      <c r="G174" s="5" t="n"/>
      <c r="H174" s="5" t="n"/>
      <c r="I174" s="2" t="n"/>
      <c r="J174" s="5" t="n"/>
      <c r="K174" s="2" t="n"/>
      <c r="L174" s="6">
        <f>IF($A174="","",IF($B174="",1,0)+IF($C174="",1,0)+IF($D174="",1,0)+IF($E174="",1,0)+IF(AND($C$2&gt;=30,$F174=""),1,0)+IF($G174="",1,0)+IF(AND($H174&lt;&gt;"",$I174=""),1,0)+IF(AND($J174&lt;&gt;"",$K174=""),1,0))</f>
        <v/>
      </c>
    </row>
    <row r="175">
      <c r="A175" s="2" t="n"/>
      <c r="B175" s="5" t="n"/>
      <c r="C175" s="2" t="n"/>
      <c r="D175" s="2" t="n"/>
      <c r="E175" s="2" t="n"/>
      <c r="F175" s="2" t="n"/>
      <c r="G175" s="5" t="n"/>
      <c r="H175" s="5" t="n"/>
      <c r="I175" s="2" t="n"/>
      <c r="J175" s="5" t="n"/>
      <c r="K175" s="2" t="n"/>
      <c r="L175" s="6">
        <f>IF($A175="","",IF($B175="",1,0)+IF($C175="",1,0)+IF($D175="",1,0)+IF($E175="",1,0)+IF(AND($C$2&gt;=30,$F175=""),1,0)+IF($G175="",1,0)+IF(AND($H175&lt;&gt;"",$I175=""),1,0)+IF(AND($J175&lt;&gt;"",$K175=""),1,0))</f>
        <v/>
      </c>
    </row>
    <row r="176">
      <c r="A176" s="2" t="n"/>
      <c r="B176" s="5" t="n"/>
      <c r="C176" s="2" t="n"/>
      <c r="D176" s="2" t="n"/>
      <c r="E176" s="2" t="n"/>
      <c r="F176" s="2" t="n"/>
      <c r="G176" s="5" t="n"/>
      <c r="H176" s="5" t="n"/>
      <c r="I176" s="2" t="n"/>
      <c r="J176" s="5" t="n"/>
      <c r="K176" s="2" t="n"/>
      <c r="L176" s="6">
        <f>IF($A176="","",IF($B176="",1,0)+IF($C176="",1,0)+IF($D176="",1,0)+IF($E176="",1,0)+IF(AND($C$2&gt;=30,$F176=""),1,0)+IF($G176="",1,0)+IF(AND($H176&lt;&gt;"",$I176=""),1,0)+IF(AND($J176&lt;&gt;"",$K176=""),1,0))</f>
        <v/>
      </c>
    </row>
    <row r="177">
      <c r="A177" s="2" t="n"/>
      <c r="B177" s="5" t="n"/>
      <c r="C177" s="2" t="n"/>
      <c r="D177" s="2" t="n"/>
      <c r="E177" s="2" t="n"/>
      <c r="F177" s="2" t="n"/>
      <c r="G177" s="5" t="n"/>
      <c r="H177" s="5" t="n"/>
      <c r="I177" s="2" t="n"/>
      <c r="J177" s="5" t="n"/>
      <c r="K177" s="2" t="n"/>
      <c r="L177" s="6">
        <f>IF($A177="","",IF($B177="",1,0)+IF($C177="",1,0)+IF($D177="",1,0)+IF($E177="",1,0)+IF(AND($C$2&gt;=30,$F177=""),1,0)+IF($G177="",1,0)+IF(AND($H177&lt;&gt;"",$I177=""),1,0)+IF(AND($J177&lt;&gt;"",$K177=""),1,0))</f>
        <v/>
      </c>
    </row>
    <row r="178">
      <c r="A178" s="2" t="n"/>
      <c r="B178" s="5" t="n"/>
      <c r="C178" s="2" t="n"/>
      <c r="D178" s="2" t="n"/>
      <c r="E178" s="2" t="n"/>
      <c r="F178" s="2" t="n"/>
      <c r="G178" s="5" t="n"/>
      <c r="H178" s="5" t="n"/>
      <c r="I178" s="2" t="n"/>
      <c r="J178" s="5" t="n"/>
      <c r="K178" s="2" t="n"/>
      <c r="L178" s="6">
        <f>IF($A178="","",IF($B178="",1,0)+IF($C178="",1,0)+IF($D178="",1,0)+IF($E178="",1,0)+IF(AND($C$2&gt;=30,$F178=""),1,0)+IF($G178="",1,0)+IF(AND($H178&lt;&gt;"",$I178=""),1,0)+IF(AND($J178&lt;&gt;"",$K178=""),1,0))</f>
        <v/>
      </c>
    </row>
    <row r="179">
      <c r="A179" s="2" t="n"/>
      <c r="B179" s="5" t="n"/>
      <c r="C179" s="2" t="n"/>
      <c r="D179" s="2" t="n"/>
      <c r="E179" s="2" t="n"/>
      <c r="F179" s="2" t="n"/>
      <c r="G179" s="5" t="n"/>
      <c r="H179" s="5" t="n"/>
      <c r="I179" s="2" t="n"/>
      <c r="J179" s="5" t="n"/>
      <c r="K179" s="2" t="n"/>
      <c r="L179" s="6">
        <f>IF($A179="","",IF($B179="",1,0)+IF($C179="",1,0)+IF($D179="",1,0)+IF($E179="",1,0)+IF(AND($C$2&gt;=30,$F179=""),1,0)+IF($G179="",1,0)+IF(AND($H179&lt;&gt;"",$I179=""),1,0)+IF(AND($J179&lt;&gt;"",$K179=""),1,0))</f>
        <v/>
      </c>
    </row>
    <row r="180">
      <c r="A180" s="2" t="n"/>
      <c r="B180" s="5" t="n"/>
      <c r="C180" s="2" t="n"/>
      <c r="D180" s="2" t="n"/>
      <c r="E180" s="2" t="n"/>
      <c r="F180" s="2" t="n"/>
      <c r="G180" s="5" t="n"/>
      <c r="H180" s="5" t="n"/>
      <c r="I180" s="2" t="n"/>
      <c r="J180" s="5" t="n"/>
      <c r="K180" s="2" t="n"/>
      <c r="L180" s="6">
        <f>IF($A180="","",IF($B180="",1,0)+IF($C180="",1,0)+IF($D180="",1,0)+IF($E180="",1,0)+IF(AND($C$2&gt;=30,$F180=""),1,0)+IF($G180="",1,0)+IF(AND($H180&lt;&gt;"",$I180=""),1,0)+IF(AND($J180&lt;&gt;"",$K180=""),1,0))</f>
        <v/>
      </c>
    </row>
    <row r="181">
      <c r="A181" s="2" t="n"/>
      <c r="B181" s="5" t="n"/>
      <c r="C181" s="2" t="n"/>
      <c r="D181" s="2" t="n"/>
      <c r="E181" s="2" t="n"/>
      <c r="F181" s="2" t="n"/>
      <c r="G181" s="5" t="n"/>
      <c r="H181" s="5" t="n"/>
      <c r="I181" s="2" t="n"/>
      <c r="J181" s="5" t="n"/>
      <c r="K181" s="2" t="n"/>
      <c r="L181" s="6">
        <f>IF($A181="","",IF($B181="",1,0)+IF($C181="",1,0)+IF($D181="",1,0)+IF($E181="",1,0)+IF(AND($C$2&gt;=30,$F181=""),1,0)+IF($G181="",1,0)+IF(AND($H181&lt;&gt;"",$I181=""),1,0)+IF(AND($J181&lt;&gt;"",$K181=""),1,0))</f>
        <v/>
      </c>
    </row>
    <row r="182">
      <c r="A182" s="2" t="n"/>
      <c r="B182" s="5" t="n"/>
      <c r="C182" s="2" t="n"/>
      <c r="D182" s="2" t="n"/>
      <c r="E182" s="2" t="n"/>
      <c r="F182" s="2" t="n"/>
      <c r="G182" s="5" t="n"/>
      <c r="H182" s="5" t="n"/>
      <c r="I182" s="2" t="n"/>
      <c r="J182" s="5" t="n"/>
      <c r="K182" s="2" t="n"/>
      <c r="L182" s="6">
        <f>IF($A182="","",IF($B182="",1,0)+IF($C182="",1,0)+IF($D182="",1,0)+IF($E182="",1,0)+IF(AND($C$2&gt;=30,$F182=""),1,0)+IF($G182="",1,0)+IF(AND($H182&lt;&gt;"",$I182=""),1,0)+IF(AND($J182&lt;&gt;"",$K182=""),1,0))</f>
        <v/>
      </c>
    </row>
    <row r="183">
      <c r="A183" s="2" t="n"/>
      <c r="B183" s="5" t="n"/>
      <c r="C183" s="2" t="n"/>
      <c r="D183" s="2" t="n"/>
      <c r="E183" s="2" t="n"/>
      <c r="F183" s="2" t="n"/>
      <c r="G183" s="5" t="n"/>
      <c r="H183" s="5" t="n"/>
      <c r="I183" s="2" t="n"/>
      <c r="J183" s="5" t="n"/>
      <c r="K183" s="2" t="n"/>
      <c r="L183" s="6">
        <f>IF($A183="","",IF($B183="",1,0)+IF($C183="",1,0)+IF($D183="",1,0)+IF($E183="",1,0)+IF(AND($C$2&gt;=30,$F183=""),1,0)+IF($G183="",1,0)+IF(AND($H183&lt;&gt;"",$I183=""),1,0)+IF(AND($J183&lt;&gt;"",$K183=""),1,0))</f>
        <v/>
      </c>
    </row>
    <row r="184">
      <c r="A184" s="2" t="n"/>
      <c r="B184" s="5" t="n"/>
      <c r="C184" s="2" t="n"/>
      <c r="D184" s="2" t="n"/>
      <c r="E184" s="2" t="n"/>
      <c r="F184" s="2" t="n"/>
      <c r="G184" s="5" t="n"/>
      <c r="H184" s="5" t="n"/>
      <c r="I184" s="2" t="n"/>
      <c r="J184" s="5" t="n"/>
      <c r="K184" s="2" t="n"/>
      <c r="L184" s="6">
        <f>IF($A184="","",IF($B184="",1,0)+IF($C184="",1,0)+IF($D184="",1,0)+IF($E184="",1,0)+IF(AND($C$2&gt;=30,$F184=""),1,0)+IF($G184="",1,0)+IF(AND($H184&lt;&gt;"",$I184=""),1,0)+IF(AND($J184&lt;&gt;"",$K184=""),1,0))</f>
        <v/>
      </c>
    </row>
    <row r="185">
      <c r="A185" s="2" t="n"/>
      <c r="B185" s="5" t="n"/>
      <c r="C185" s="2" t="n"/>
      <c r="D185" s="2" t="n"/>
      <c r="E185" s="2" t="n"/>
      <c r="F185" s="2" t="n"/>
      <c r="G185" s="5" t="n"/>
      <c r="H185" s="5" t="n"/>
      <c r="I185" s="2" t="n"/>
      <c r="J185" s="5" t="n"/>
      <c r="K185" s="2" t="n"/>
      <c r="L185" s="6">
        <f>IF($A185="","",IF($B185="",1,0)+IF($C185="",1,0)+IF($D185="",1,0)+IF($E185="",1,0)+IF(AND($C$2&gt;=30,$F185=""),1,0)+IF($G185="",1,0)+IF(AND($H185&lt;&gt;"",$I185=""),1,0)+IF(AND($J185&lt;&gt;"",$K185=""),1,0))</f>
        <v/>
      </c>
    </row>
    <row r="186">
      <c r="A186" s="2" t="n"/>
      <c r="B186" s="5" t="n"/>
      <c r="C186" s="2" t="n"/>
      <c r="D186" s="2" t="n"/>
      <c r="E186" s="2" t="n"/>
      <c r="F186" s="2" t="n"/>
      <c r="G186" s="5" t="n"/>
      <c r="H186" s="5" t="n"/>
      <c r="I186" s="2" t="n"/>
      <c r="J186" s="5" t="n"/>
      <c r="K186" s="2" t="n"/>
      <c r="L186" s="6">
        <f>IF($A186="","",IF($B186="",1,0)+IF($C186="",1,0)+IF($D186="",1,0)+IF($E186="",1,0)+IF(AND($C$2&gt;=30,$F186=""),1,0)+IF($G186="",1,0)+IF(AND($H186&lt;&gt;"",$I186=""),1,0)+IF(AND($J186&lt;&gt;"",$K186=""),1,0))</f>
        <v/>
      </c>
    </row>
    <row r="187">
      <c r="A187" s="2" t="n"/>
      <c r="B187" s="5" t="n"/>
      <c r="C187" s="2" t="n"/>
      <c r="D187" s="2" t="n"/>
      <c r="E187" s="2" t="n"/>
      <c r="F187" s="2" t="n"/>
      <c r="G187" s="5" t="n"/>
      <c r="H187" s="5" t="n"/>
      <c r="I187" s="2" t="n"/>
      <c r="J187" s="5" t="n"/>
      <c r="K187" s="2" t="n"/>
      <c r="L187" s="6">
        <f>IF($A187="","",IF($B187="",1,0)+IF($C187="",1,0)+IF($D187="",1,0)+IF($E187="",1,0)+IF(AND($C$2&gt;=30,$F187=""),1,0)+IF($G187="",1,0)+IF(AND($H187&lt;&gt;"",$I187=""),1,0)+IF(AND($J187&lt;&gt;"",$K187=""),1,0))</f>
        <v/>
      </c>
    </row>
    <row r="188">
      <c r="A188" s="2" t="n"/>
      <c r="B188" s="5" t="n"/>
      <c r="C188" s="2" t="n"/>
      <c r="D188" s="2" t="n"/>
      <c r="E188" s="2" t="n"/>
      <c r="F188" s="2" t="n"/>
      <c r="G188" s="5" t="n"/>
      <c r="H188" s="5" t="n"/>
      <c r="I188" s="2" t="n"/>
      <c r="J188" s="5" t="n"/>
      <c r="K188" s="2" t="n"/>
      <c r="L188" s="6">
        <f>IF($A188="","",IF($B188="",1,0)+IF($C188="",1,0)+IF($D188="",1,0)+IF($E188="",1,0)+IF(AND($C$2&gt;=30,$F188=""),1,0)+IF($G188="",1,0)+IF(AND($H188&lt;&gt;"",$I188=""),1,0)+IF(AND($J188&lt;&gt;"",$K188=""),1,0))</f>
        <v/>
      </c>
    </row>
    <row r="189">
      <c r="A189" s="2" t="n"/>
      <c r="B189" s="5" t="n"/>
      <c r="C189" s="2" t="n"/>
      <c r="D189" s="2" t="n"/>
      <c r="E189" s="2" t="n"/>
      <c r="F189" s="2" t="n"/>
      <c r="G189" s="5" t="n"/>
      <c r="H189" s="5" t="n"/>
      <c r="I189" s="2" t="n"/>
      <c r="J189" s="5" t="n"/>
      <c r="K189" s="2" t="n"/>
      <c r="L189" s="6">
        <f>IF($A189="","",IF($B189="",1,0)+IF($C189="",1,0)+IF($D189="",1,0)+IF($E189="",1,0)+IF(AND($C$2&gt;=30,$F189=""),1,0)+IF($G189="",1,0)+IF(AND($H189&lt;&gt;"",$I189=""),1,0)+IF(AND($J189&lt;&gt;"",$K189=""),1,0))</f>
        <v/>
      </c>
    </row>
    <row r="190">
      <c r="A190" s="2" t="n"/>
      <c r="B190" s="5" t="n"/>
      <c r="C190" s="2" t="n"/>
      <c r="D190" s="2" t="n"/>
      <c r="E190" s="2" t="n"/>
      <c r="F190" s="2" t="n"/>
      <c r="G190" s="5" t="n"/>
      <c r="H190" s="5" t="n"/>
      <c r="I190" s="2" t="n"/>
      <c r="J190" s="5" t="n"/>
      <c r="K190" s="2" t="n"/>
      <c r="L190" s="6">
        <f>IF($A190="","",IF($B190="",1,0)+IF($C190="",1,0)+IF($D190="",1,0)+IF($E190="",1,0)+IF(AND($C$2&gt;=30,$F190=""),1,0)+IF($G190="",1,0)+IF(AND($H190&lt;&gt;"",$I190=""),1,0)+IF(AND($J190&lt;&gt;"",$K190=""),1,0))</f>
        <v/>
      </c>
    </row>
    <row r="191">
      <c r="A191" s="2" t="n"/>
      <c r="B191" s="5" t="n"/>
      <c r="C191" s="2" t="n"/>
      <c r="D191" s="2" t="n"/>
      <c r="E191" s="2" t="n"/>
      <c r="F191" s="2" t="n"/>
      <c r="G191" s="5" t="n"/>
      <c r="H191" s="5" t="n"/>
      <c r="I191" s="2" t="n"/>
      <c r="J191" s="5" t="n"/>
      <c r="K191" s="2" t="n"/>
      <c r="L191" s="6">
        <f>IF($A191="","",IF($B191="",1,0)+IF($C191="",1,0)+IF($D191="",1,0)+IF($E191="",1,0)+IF(AND($C$2&gt;=30,$F191=""),1,0)+IF($G191="",1,0)+IF(AND($H191&lt;&gt;"",$I191=""),1,0)+IF(AND($J191&lt;&gt;"",$K191=""),1,0))</f>
        <v/>
      </c>
    </row>
    <row r="192">
      <c r="A192" s="2" t="n"/>
      <c r="B192" s="5" t="n"/>
      <c r="C192" s="2" t="n"/>
      <c r="D192" s="2" t="n"/>
      <c r="E192" s="2" t="n"/>
      <c r="F192" s="2" t="n"/>
      <c r="G192" s="5" t="n"/>
      <c r="H192" s="5" t="n"/>
      <c r="I192" s="2" t="n"/>
      <c r="J192" s="5" t="n"/>
      <c r="K192" s="2" t="n"/>
      <c r="L192" s="6">
        <f>IF($A192="","",IF($B192="",1,0)+IF($C192="",1,0)+IF($D192="",1,0)+IF($E192="",1,0)+IF(AND($C$2&gt;=30,$F192=""),1,0)+IF($G192="",1,0)+IF(AND($H192&lt;&gt;"",$I192=""),1,0)+IF(AND($J192&lt;&gt;"",$K192=""),1,0))</f>
        <v/>
      </c>
    </row>
    <row r="193">
      <c r="A193" s="2" t="n"/>
      <c r="B193" s="5" t="n"/>
      <c r="C193" s="2" t="n"/>
      <c r="D193" s="2" t="n"/>
      <c r="E193" s="2" t="n"/>
      <c r="F193" s="2" t="n"/>
      <c r="G193" s="5" t="n"/>
      <c r="H193" s="5" t="n"/>
      <c r="I193" s="2" t="n"/>
      <c r="J193" s="5" t="n"/>
      <c r="K193" s="2" t="n"/>
      <c r="L193" s="6">
        <f>IF($A193="","",IF($B193="",1,0)+IF($C193="",1,0)+IF($D193="",1,0)+IF($E193="",1,0)+IF(AND($C$2&gt;=30,$F193=""),1,0)+IF($G193="",1,0)+IF(AND($H193&lt;&gt;"",$I193=""),1,0)+IF(AND($J193&lt;&gt;"",$K193=""),1,0))</f>
        <v/>
      </c>
    </row>
    <row r="194">
      <c r="A194" s="2" t="n"/>
      <c r="B194" s="5" t="n"/>
      <c r="C194" s="2" t="n"/>
      <c r="D194" s="2" t="n"/>
      <c r="E194" s="2" t="n"/>
      <c r="F194" s="2" t="n"/>
      <c r="G194" s="5" t="n"/>
      <c r="H194" s="5" t="n"/>
      <c r="I194" s="2" t="n"/>
      <c r="J194" s="5" t="n"/>
      <c r="K194" s="2" t="n"/>
      <c r="L194" s="6">
        <f>IF($A194="","",IF($B194="",1,0)+IF($C194="",1,0)+IF($D194="",1,0)+IF($E194="",1,0)+IF(AND($C$2&gt;=30,$F194=""),1,0)+IF($G194="",1,0)+IF(AND($H194&lt;&gt;"",$I194=""),1,0)+IF(AND($J194&lt;&gt;"",$K194=""),1,0))</f>
        <v/>
      </c>
    </row>
    <row r="195">
      <c r="A195" s="2" t="n"/>
      <c r="B195" s="5" t="n"/>
      <c r="C195" s="2" t="n"/>
      <c r="D195" s="2" t="n"/>
      <c r="E195" s="2" t="n"/>
      <c r="F195" s="2" t="n"/>
      <c r="G195" s="5" t="n"/>
      <c r="H195" s="5" t="n"/>
      <c r="I195" s="2" t="n"/>
      <c r="J195" s="5" t="n"/>
      <c r="K195" s="2" t="n"/>
      <c r="L195" s="6">
        <f>IF($A195="","",IF($B195="",1,0)+IF($C195="",1,0)+IF($D195="",1,0)+IF($E195="",1,0)+IF(AND($C$2&gt;=30,$F195=""),1,0)+IF($G195="",1,0)+IF(AND($H195&lt;&gt;"",$I195=""),1,0)+IF(AND($J195&lt;&gt;"",$K195=""),1,0))</f>
        <v/>
      </c>
    </row>
    <row r="196">
      <c r="A196" s="2" t="n"/>
      <c r="B196" s="5" t="n"/>
      <c r="C196" s="2" t="n"/>
      <c r="D196" s="2" t="n"/>
      <c r="E196" s="2" t="n"/>
      <c r="F196" s="2" t="n"/>
      <c r="G196" s="5" t="n"/>
      <c r="H196" s="5" t="n"/>
      <c r="I196" s="2" t="n"/>
      <c r="J196" s="5" t="n"/>
      <c r="K196" s="2" t="n"/>
      <c r="L196" s="6">
        <f>IF($A196="","",IF($B196="",1,0)+IF($C196="",1,0)+IF($D196="",1,0)+IF($E196="",1,0)+IF(AND($C$2&gt;=30,$F196=""),1,0)+IF($G196="",1,0)+IF(AND($H196&lt;&gt;"",$I196=""),1,0)+IF(AND($J196&lt;&gt;"",$K196=""),1,0))</f>
        <v/>
      </c>
    </row>
    <row r="197">
      <c r="A197" s="2" t="n"/>
      <c r="B197" s="5" t="n"/>
      <c r="C197" s="2" t="n"/>
      <c r="D197" s="2" t="n"/>
      <c r="E197" s="2" t="n"/>
      <c r="F197" s="2" t="n"/>
      <c r="G197" s="5" t="n"/>
      <c r="H197" s="5" t="n"/>
      <c r="I197" s="2" t="n"/>
      <c r="J197" s="5" t="n"/>
      <c r="K197" s="2" t="n"/>
      <c r="L197" s="6">
        <f>IF($A197="","",IF($B197="",1,0)+IF($C197="",1,0)+IF($D197="",1,0)+IF($E197="",1,0)+IF(AND($C$2&gt;=30,$F197=""),1,0)+IF($G197="",1,0)+IF(AND($H197&lt;&gt;"",$I197=""),1,0)+IF(AND($J197&lt;&gt;"",$K197=""),1,0))</f>
        <v/>
      </c>
    </row>
    <row r="198">
      <c r="A198" s="2" t="n"/>
      <c r="B198" s="5" t="n"/>
      <c r="C198" s="2" t="n"/>
      <c r="D198" s="2" t="n"/>
      <c r="E198" s="2" t="n"/>
      <c r="F198" s="2" t="n"/>
      <c r="G198" s="5" t="n"/>
      <c r="H198" s="5" t="n"/>
      <c r="I198" s="2" t="n"/>
      <c r="J198" s="5" t="n"/>
      <c r="K198" s="2" t="n"/>
      <c r="L198" s="6">
        <f>IF($A198="","",IF($B198="",1,0)+IF($C198="",1,0)+IF($D198="",1,0)+IF($E198="",1,0)+IF(AND($C$2&gt;=30,$F198=""),1,0)+IF($G198="",1,0)+IF(AND($H198&lt;&gt;"",$I198=""),1,0)+IF(AND($J198&lt;&gt;"",$K198=""),1,0))</f>
        <v/>
      </c>
    </row>
    <row r="199">
      <c r="A199" s="2" t="n"/>
      <c r="B199" s="5" t="n"/>
      <c r="C199" s="2" t="n"/>
      <c r="D199" s="2" t="n"/>
      <c r="E199" s="2" t="n"/>
      <c r="F199" s="2" t="n"/>
      <c r="G199" s="5" t="n"/>
      <c r="H199" s="5" t="n"/>
      <c r="I199" s="2" t="n"/>
      <c r="J199" s="5" t="n"/>
      <c r="K199" s="2" t="n"/>
      <c r="L199" s="6">
        <f>IF($A199="","",IF($B199="",1,0)+IF($C199="",1,0)+IF($D199="",1,0)+IF($E199="",1,0)+IF(AND($C$2&gt;=30,$F199=""),1,0)+IF($G199="",1,0)+IF(AND($H199&lt;&gt;"",$I199=""),1,0)+IF(AND($J199&lt;&gt;"",$K199=""),1,0))</f>
        <v/>
      </c>
    </row>
    <row r="200">
      <c r="A200" s="2" t="n"/>
      <c r="B200" s="5" t="n"/>
      <c r="C200" s="2" t="n"/>
      <c r="D200" s="2" t="n"/>
      <c r="E200" s="2" t="n"/>
      <c r="F200" s="2" t="n"/>
      <c r="G200" s="5" t="n"/>
      <c r="H200" s="5" t="n"/>
      <c r="I200" s="2" t="n"/>
      <c r="J200" s="5" t="n"/>
      <c r="K200" s="2" t="n"/>
      <c r="L200" s="6">
        <f>IF($A200="","",IF($B200="",1,0)+IF($C200="",1,0)+IF($D200="",1,0)+IF($E200="",1,0)+IF(AND($C$2&gt;=30,$F200=""),1,0)+IF($G200="",1,0)+IF(AND($H200&lt;&gt;"",$I200=""),1,0)+IF(AND($J200&lt;&gt;"",$K200=""),1,0))</f>
        <v/>
      </c>
    </row>
    <row r="201">
      <c r="A201" s="2" t="n"/>
      <c r="B201" s="5" t="n"/>
      <c r="C201" s="2" t="n"/>
      <c r="D201" s="2" t="n"/>
      <c r="E201" s="2" t="n"/>
      <c r="F201" s="2" t="n"/>
      <c r="G201" s="5" t="n"/>
      <c r="H201" s="5" t="n"/>
      <c r="I201" s="2" t="n"/>
      <c r="J201" s="5" t="n"/>
      <c r="K201" s="2" t="n"/>
      <c r="L201" s="6">
        <f>IF($A201="","",IF($B201="",1,0)+IF($C201="",1,0)+IF($D201="",1,0)+IF($E201="",1,0)+IF(AND($C$2&gt;=30,$F201=""),1,0)+IF($G201="",1,0)+IF(AND($H201&lt;&gt;"",$I201=""),1,0)+IF(AND($J201&lt;&gt;"",$K201=""),1,0))</f>
        <v/>
      </c>
    </row>
    <row r="202">
      <c r="A202" s="2" t="n"/>
      <c r="B202" s="5" t="n"/>
      <c r="C202" s="2" t="n"/>
      <c r="D202" s="2" t="n"/>
      <c r="E202" s="2" t="n"/>
      <c r="F202" s="2" t="n"/>
      <c r="G202" s="5" t="n"/>
      <c r="H202" s="5" t="n"/>
      <c r="I202" s="2" t="n"/>
      <c r="J202" s="5" t="n"/>
      <c r="K202" s="2" t="n"/>
      <c r="L202" s="6">
        <f>IF($A202="","",IF($B202="",1,0)+IF($C202="",1,0)+IF($D202="",1,0)+IF($E202="",1,0)+IF(AND($C$2&gt;=30,$F202=""),1,0)+IF($G202="",1,0)+IF(AND($H202&lt;&gt;"",$I202=""),1,0)+IF(AND($J202&lt;&gt;"",$K202=""),1,0))</f>
        <v/>
      </c>
    </row>
    <row r="203">
      <c r="A203" s="2" t="n"/>
      <c r="B203" s="5" t="n"/>
      <c r="C203" s="2" t="n"/>
      <c r="D203" s="2" t="n"/>
      <c r="E203" s="2" t="n"/>
      <c r="F203" s="2" t="n"/>
      <c r="G203" s="5" t="n"/>
      <c r="H203" s="5" t="n"/>
      <c r="I203" s="2" t="n"/>
      <c r="J203" s="5" t="n"/>
      <c r="K203" s="2" t="n"/>
      <c r="L203" s="6">
        <f>IF($A203="","",IF($B203="",1,0)+IF($C203="",1,0)+IF($D203="",1,0)+IF($E203="",1,0)+IF(AND($C$2&gt;=30,$F203=""),1,0)+IF($G203="",1,0)+IF(AND($H203&lt;&gt;"",$I203=""),1,0)+IF(AND($J203&lt;&gt;"",$K203=""),1,0))</f>
        <v/>
      </c>
    </row>
  </sheetData>
  <conditionalFormatting sqref="L4:L203">
    <cfRule type="expression" priority="1" dxfId="0">
      <formula>AND($L4&lt;&gt;"",$L4&gt;0)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8" customWidth="1" min="9" max="9"/>
    <col width="28" customWidth="1" min="11" max="11"/>
    <col width="12" customWidth="1" min="12" max="12"/>
  </cols>
  <sheetData>
    <row r="1">
      <c r="A1" s="1" t="inlineStr">
        <is>
          <t>保存期限。起算日は施行規則第56条による</t>
        </is>
      </c>
    </row>
    <row r="2">
      <c r="A2" t="inlineStr">
        <is>
          <t>今日</t>
        </is>
      </c>
      <c r="B2" s="9">
        <f>TODAY()</f>
        <v/>
      </c>
      <c r="D2" t="inlineStr">
        <is>
          <t>経過措置で当分の間3年。附則第143条第1項</t>
        </is>
      </c>
    </row>
    <row r="3">
      <c r="A3" s="3" t="inlineStr">
        <is>
          <t>氏名</t>
        </is>
      </c>
      <c r="B3" s="3" t="inlineStr">
        <is>
          <t>書類の種類</t>
        </is>
      </c>
      <c r="C3" s="3" t="inlineStr">
        <is>
          <t>起算日になる日</t>
        </is>
      </c>
      <c r="D3" s="3" t="inlineStr">
        <is>
          <t>賃金の支払期日</t>
        </is>
      </c>
      <c r="E3" s="3" t="inlineStr">
        <is>
          <t>使う起算日</t>
        </is>
      </c>
      <c r="F3" s="3" t="inlineStr">
        <is>
          <t>3年の満了日</t>
        </is>
      </c>
      <c r="G3" s="3" t="inlineStr">
        <is>
          <t>5年の満了日</t>
        </is>
      </c>
      <c r="H3" s="3" t="inlineStr">
        <is>
          <t>3年なら捨てられるか</t>
        </is>
      </c>
      <c r="I3" s="3" t="inlineStr">
        <is>
          <t>5年なら捨てられるか</t>
        </is>
      </c>
      <c r="K3" s="4" t="inlineStr">
        <is>
          <t>集計</t>
        </is>
      </c>
    </row>
    <row r="4">
      <c r="A4" s="2" t="inlineStr">
        <is>
          <t>山田01</t>
        </is>
      </c>
      <c r="B4" s="2" t="inlineStr">
        <is>
          <t>労働者名簿</t>
        </is>
      </c>
      <c r="C4" s="5" t="n">
        <v>45711</v>
      </c>
      <c r="D4" s="5" t="n"/>
      <c r="E4" s="10">
        <f>IF($C4="","",IF($D4="",$C4,MAX($C4,$D4)))</f>
        <v/>
      </c>
      <c r="F4" s="10">
        <f>IF($E4="","",EDATE($E4,36))</f>
        <v/>
      </c>
      <c r="G4" s="10">
        <f>IF($E4="","",EDATE($E4,60))</f>
        <v/>
      </c>
      <c r="H4" s="6">
        <f>IF($E4="","",IF($B$2&gt;=$F4,"捨てられる","持っておく"))</f>
        <v/>
      </c>
      <c r="I4" s="6">
        <f>IF($E4="","",IF($B$2&gt;=$G4,"捨てられる","持っておく"))</f>
        <v/>
      </c>
      <c r="K4" s="7" t="inlineStr">
        <is>
          <t>件数</t>
        </is>
      </c>
      <c r="L4" s="8">
        <f>COUNTA($A$4:$A$123)</f>
        <v/>
      </c>
    </row>
    <row r="5">
      <c r="A5" s="2" t="inlineStr">
        <is>
          <t>佐藤01</t>
        </is>
      </c>
      <c r="B5" s="2" t="inlineStr">
        <is>
          <t>賃金台帳</t>
        </is>
      </c>
      <c r="C5" s="5" t="n">
        <v>43777</v>
      </c>
      <c r="D5" s="5" t="n">
        <v>43824</v>
      </c>
      <c r="E5" s="10">
        <f>IF($C5="","",IF($D5="",$C5,MAX($C5,$D5)))</f>
        <v/>
      </c>
      <c r="F5" s="10">
        <f>IF($E5="","",EDATE($E5,36))</f>
        <v/>
      </c>
      <c r="G5" s="10">
        <f>IF($E5="","",EDATE($E5,60))</f>
        <v/>
      </c>
      <c r="H5" s="6">
        <f>IF($E5="","",IF($B$2&gt;=$F5,"捨てられる","持っておく"))</f>
        <v/>
      </c>
      <c r="I5" s="6">
        <f>IF($E5="","",IF($B$2&gt;=$G5,"捨てられる","持っておく"))</f>
        <v/>
      </c>
      <c r="K5" s="7" t="inlineStr">
        <is>
          <t>3年で捨てられる</t>
        </is>
      </c>
      <c r="L5" s="8">
        <f>COUNTIF($H$4:$H$123,"捨てられる")</f>
        <v/>
      </c>
    </row>
    <row r="6">
      <c r="A6" s="2" t="inlineStr">
        <is>
          <t>鈴木01</t>
        </is>
      </c>
      <c r="B6" s="2" t="inlineStr">
        <is>
          <t>雇入れ又は退職に関する書類</t>
        </is>
      </c>
      <c r="C6" s="5" t="n">
        <v>44882</v>
      </c>
      <c r="D6" s="5" t="n"/>
      <c r="E6" s="10">
        <f>IF($C6="","",IF($D6="",$C6,MAX($C6,$D6)))</f>
        <v/>
      </c>
      <c r="F6" s="10">
        <f>IF($E6="","",EDATE($E6,36))</f>
        <v/>
      </c>
      <c r="G6" s="10">
        <f>IF($E6="","",EDATE($E6,60))</f>
        <v/>
      </c>
      <c r="H6" s="6">
        <f>IF($E6="","",IF($B$2&gt;=$F6,"捨てられる","持っておく"))</f>
        <v/>
      </c>
      <c r="I6" s="6">
        <f>IF($E6="","",IF($B$2&gt;=$G6,"捨てられる","持っておく"))</f>
        <v/>
      </c>
      <c r="K6" s="7" t="inlineStr">
        <is>
          <t>5年で捨てられる</t>
        </is>
      </c>
      <c r="L6" s="8">
        <f>COUNTIF($I$4:$I$123,"捨てられる")</f>
        <v/>
      </c>
    </row>
    <row r="7">
      <c r="A7" s="2" t="inlineStr">
        <is>
          <t>高橋01</t>
        </is>
      </c>
      <c r="B7" s="2" t="inlineStr">
        <is>
          <t>災害補償に関する書類</t>
        </is>
      </c>
      <c r="C7" s="5" t="n">
        <v>45917</v>
      </c>
      <c r="D7" s="5" t="n"/>
      <c r="E7" s="10">
        <f>IF($C7="","",IF($D7="",$C7,MAX($C7,$D7)))</f>
        <v/>
      </c>
      <c r="F7" s="10">
        <f>IF($E7="","",EDATE($E7,36))</f>
        <v/>
      </c>
      <c r="G7" s="10">
        <f>IF($E7="","",EDATE($E7,60))</f>
        <v/>
      </c>
      <c r="H7" s="6">
        <f>IF($E7="","",IF($B$2&gt;=$F7,"捨てられる","持っておく"))</f>
        <v/>
      </c>
      <c r="I7" s="6">
        <f>IF($E7="","",IF($B$2&gt;=$G7,"捨てられる","持っておく"))</f>
        <v/>
      </c>
      <c r="K7" s="7" t="inlineStr">
        <is>
          <t>2つの差</t>
        </is>
      </c>
      <c r="L7" s="8">
        <f>$L$5-$L$6</f>
        <v/>
      </c>
    </row>
    <row r="8">
      <c r="A8" s="2" t="inlineStr">
        <is>
          <t>田中01</t>
        </is>
      </c>
      <c r="B8" s="2" t="inlineStr">
        <is>
          <t>賃金その他労働関係に関する重要な書類</t>
        </is>
      </c>
      <c r="C8" s="5" t="n">
        <v>45947</v>
      </c>
      <c r="D8" s="5" t="n">
        <v>45986</v>
      </c>
      <c r="E8" s="10">
        <f>IF($C8="","",IF($D8="",$C8,MAX($C8,$D8)))</f>
        <v/>
      </c>
      <c r="F8" s="10">
        <f>IF($E8="","",EDATE($E8,36))</f>
        <v/>
      </c>
      <c r="G8" s="10">
        <f>IF($E8="","",EDATE($E8,60))</f>
        <v/>
      </c>
      <c r="H8" s="6">
        <f>IF($E8="","",IF($B$2&gt;=$F8,"捨てられる","持っておく"))</f>
        <v/>
      </c>
      <c r="I8" s="6">
        <f>IF($E8="","",IF($B$2&gt;=$G8,"捨てられる","持っておく"))</f>
        <v/>
      </c>
      <c r="K8" s="7" t="inlineStr">
        <is>
          <t>支払期日で起算日が動いた件数</t>
        </is>
      </c>
      <c r="L8" s="8">
        <f>SUMPRODUCT(($D$4:$D$123&lt;&gt;"")*($D$4:$D$123&gt;$C$4:$C$123))</f>
        <v/>
      </c>
    </row>
    <row r="9">
      <c r="A9" s="2" t="inlineStr">
        <is>
          <t>伊藤01</t>
        </is>
      </c>
      <c r="B9" s="2" t="inlineStr">
        <is>
          <t>労働者名簿</t>
        </is>
      </c>
      <c r="C9" s="5" t="n">
        <v>44648</v>
      </c>
      <c r="D9" s="5" t="n"/>
      <c r="E9" s="10">
        <f>IF($C9="","",IF($D9="",$C9,MAX($C9,$D9)))</f>
        <v/>
      </c>
      <c r="F9" s="10">
        <f>IF($E9="","",EDATE($E9,36))</f>
        <v/>
      </c>
      <c r="G9" s="10">
        <f>IF($E9="","",EDATE($E9,60))</f>
        <v/>
      </c>
      <c r="H9" s="6">
        <f>IF($E9="","",IF($B$2&gt;=$F9,"捨てられる","持っておく"))</f>
        <v/>
      </c>
      <c r="I9" s="6">
        <f>IF($E9="","",IF($B$2&gt;=$G9,"捨てられる","持っておく"))</f>
        <v/>
      </c>
    </row>
    <row r="10">
      <c r="A10" s="2" t="inlineStr">
        <is>
          <t>渡辺01</t>
        </is>
      </c>
      <c r="B10" s="2" t="inlineStr">
        <is>
          <t>賃金台帳</t>
        </is>
      </c>
      <c r="C10" s="5" t="n">
        <v>43821</v>
      </c>
      <c r="D10" s="5" t="n">
        <v>43855</v>
      </c>
      <c r="E10" s="10">
        <f>IF($C10="","",IF($D10="",$C10,MAX($C10,$D10)))</f>
        <v/>
      </c>
      <c r="F10" s="10">
        <f>IF($E10="","",EDATE($E10,36))</f>
        <v/>
      </c>
      <c r="G10" s="10">
        <f>IF($E10="","",EDATE($E10,60))</f>
        <v/>
      </c>
      <c r="H10" s="6">
        <f>IF($E10="","",IF($B$2&gt;=$F10,"捨てられる","持っておく"))</f>
        <v/>
      </c>
      <c r="I10" s="6">
        <f>IF($E10="","",IF($B$2&gt;=$G10,"捨てられる","持っておく"))</f>
        <v/>
      </c>
    </row>
    <row r="11">
      <c r="A11" s="2" t="inlineStr">
        <is>
          <t>中村01</t>
        </is>
      </c>
      <c r="B11" s="2" t="inlineStr">
        <is>
          <t>雇入れ又は退職に関する書類</t>
        </is>
      </c>
      <c r="C11" s="5" t="n">
        <v>45556</v>
      </c>
      <c r="D11" s="5" t="n"/>
      <c r="E11" s="10">
        <f>IF($C11="","",IF($D11="",$C11,MAX($C11,$D11)))</f>
        <v/>
      </c>
      <c r="F11" s="10">
        <f>IF($E11="","",EDATE($E11,36))</f>
        <v/>
      </c>
      <c r="G11" s="10">
        <f>IF($E11="","",EDATE($E11,60))</f>
        <v/>
      </c>
      <c r="H11" s="6">
        <f>IF($E11="","",IF($B$2&gt;=$F11,"捨てられる","持っておく"))</f>
        <v/>
      </c>
      <c r="I11" s="6">
        <f>IF($E11="","",IF($B$2&gt;=$G11,"捨てられる","持っておく"))</f>
        <v/>
      </c>
    </row>
    <row r="12">
      <c r="A12" s="2" t="inlineStr">
        <is>
          <t>小林01</t>
        </is>
      </c>
      <c r="B12" s="2" t="inlineStr">
        <is>
          <t>災害補償に関する書類</t>
        </is>
      </c>
      <c r="C12" s="5" t="n">
        <v>44874</v>
      </c>
      <c r="D12" s="5" t="n"/>
      <c r="E12" s="10">
        <f>IF($C12="","",IF($D12="",$C12,MAX($C12,$D12)))</f>
        <v/>
      </c>
      <c r="F12" s="10">
        <f>IF($E12="","",EDATE($E12,36))</f>
        <v/>
      </c>
      <c r="G12" s="10">
        <f>IF($E12="","",EDATE($E12,60))</f>
        <v/>
      </c>
      <c r="H12" s="6">
        <f>IF($E12="","",IF($B$2&gt;=$F12,"捨てられる","持っておく"))</f>
        <v/>
      </c>
      <c r="I12" s="6">
        <f>IF($E12="","",IF($B$2&gt;=$G12,"捨てられる","持っておく"))</f>
        <v/>
      </c>
    </row>
    <row r="13">
      <c r="A13" s="2" t="inlineStr">
        <is>
          <t>加藤01</t>
        </is>
      </c>
      <c r="B13" s="2" t="inlineStr">
        <is>
          <t>賃金その他労働関係に関する重要な書類</t>
        </is>
      </c>
      <c r="C13" s="5" t="n">
        <v>45075</v>
      </c>
      <c r="D13" s="5" t="n">
        <v>45102</v>
      </c>
      <c r="E13" s="10">
        <f>IF($C13="","",IF($D13="",$C13,MAX($C13,$D13)))</f>
        <v/>
      </c>
      <c r="F13" s="10">
        <f>IF($E13="","",EDATE($E13,36))</f>
        <v/>
      </c>
      <c r="G13" s="10">
        <f>IF($E13="","",EDATE($E13,60))</f>
        <v/>
      </c>
      <c r="H13" s="6">
        <f>IF($E13="","",IF($B$2&gt;=$F13,"捨てられる","持っておく"))</f>
        <v/>
      </c>
      <c r="I13" s="6">
        <f>IF($E13="","",IF($B$2&gt;=$G13,"捨てられる","持っておく"))</f>
        <v/>
      </c>
    </row>
    <row r="14">
      <c r="A14" s="2" t="inlineStr">
        <is>
          <t>山田02</t>
        </is>
      </c>
      <c r="B14" s="2" t="inlineStr">
        <is>
          <t>労働者名簿</t>
        </is>
      </c>
      <c r="C14" s="5" t="n">
        <v>45167</v>
      </c>
      <c r="D14" s="5" t="n"/>
      <c r="E14" s="10">
        <f>IF($C14="","",IF($D14="",$C14,MAX($C14,$D14)))</f>
        <v/>
      </c>
      <c r="F14" s="10">
        <f>IF($E14="","",EDATE($E14,36))</f>
        <v/>
      </c>
      <c r="G14" s="10">
        <f>IF($E14="","",EDATE($E14,60))</f>
        <v/>
      </c>
      <c r="H14" s="6">
        <f>IF($E14="","",IF($B$2&gt;=$F14,"捨てられる","持っておく"))</f>
        <v/>
      </c>
      <c r="I14" s="6">
        <f>IF($E14="","",IF($B$2&gt;=$G14,"捨てられる","持っておく"))</f>
        <v/>
      </c>
    </row>
    <row r="15">
      <c r="A15" s="2" t="inlineStr">
        <is>
          <t>佐藤02</t>
        </is>
      </c>
      <c r="B15" s="2" t="inlineStr">
        <is>
          <t>賃金台帳</t>
        </is>
      </c>
      <c r="C15" s="5" t="n">
        <v>43542</v>
      </c>
      <c r="D15" s="5" t="n">
        <v>43580</v>
      </c>
      <c r="E15" s="10">
        <f>IF($C15="","",IF($D15="",$C15,MAX($C15,$D15)))</f>
        <v/>
      </c>
      <c r="F15" s="10">
        <f>IF($E15="","",EDATE($E15,36))</f>
        <v/>
      </c>
      <c r="G15" s="10">
        <f>IF($E15="","",EDATE($E15,60))</f>
        <v/>
      </c>
      <c r="H15" s="6">
        <f>IF($E15="","",IF($B$2&gt;=$F15,"捨てられる","持っておく"))</f>
        <v/>
      </c>
      <c r="I15" s="6">
        <f>IF($E15="","",IF($B$2&gt;=$G15,"捨てられる","持っておく"))</f>
        <v/>
      </c>
    </row>
    <row r="16">
      <c r="A16" s="2" t="inlineStr">
        <is>
          <t>鈴木02</t>
        </is>
      </c>
      <c r="B16" s="2" t="inlineStr">
        <is>
          <t>雇入れ又は退職に関する書類</t>
        </is>
      </c>
      <c r="C16" s="5" t="n">
        <v>43598</v>
      </c>
      <c r="D16" s="5" t="n"/>
      <c r="E16" s="10">
        <f>IF($C16="","",IF($D16="",$C16,MAX($C16,$D16)))</f>
        <v/>
      </c>
      <c r="F16" s="10">
        <f>IF($E16="","",EDATE($E16,36))</f>
        <v/>
      </c>
      <c r="G16" s="10">
        <f>IF($E16="","",EDATE($E16,60))</f>
        <v/>
      </c>
      <c r="H16" s="6">
        <f>IF($E16="","",IF($B$2&gt;=$F16,"捨てられる","持っておく"))</f>
        <v/>
      </c>
      <c r="I16" s="6">
        <f>IF($E16="","",IF($B$2&gt;=$G16,"捨てられる","持っておく"))</f>
        <v/>
      </c>
    </row>
    <row r="17">
      <c r="A17" s="2" t="inlineStr">
        <is>
          <t>高橋02</t>
        </is>
      </c>
      <c r="B17" s="2" t="inlineStr">
        <is>
          <t>災害補償に関する書類</t>
        </is>
      </c>
      <c r="C17" s="5" t="n">
        <v>43890</v>
      </c>
      <c r="D17" s="5" t="n"/>
      <c r="E17" s="10">
        <f>IF($C17="","",IF($D17="",$C17,MAX($C17,$D17)))</f>
        <v/>
      </c>
      <c r="F17" s="10">
        <f>IF($E17="","",EDATE($E17,36))</f>
        <v/>
      </c>
      <c r="G17" s="10">
        <f>IF($E17="","",EDATE($E17,60))</f>
        <v/>
      </c>
      <c r="H17" s="6">
        <f>IF($E17="","",IF($B$2&gt;=$F17,"捨てられる","持っておく"))</f>
        <v/>
      </c>
      <c r="I17" s="6">
        <f>IF($E17="","",IF($B$2&gt;=$G17,"捨てられる","持っておく"))</f>
        <v/>
      </c>
    </row>
    <row r="18">
      <c r="A18" s="2" t="inlineStr">
        <is>
          <t>田中02</t>
        </is>
      </c>
      <c r="B18" s="2" t="inlineStr">
        <is>
          <t>賃金その他労働関係に関する重要な書類</t>
        </is>
      </c>
      <c r="C18" s="5" t="n">
        <v>45287</v>
      </c>
      <c r="D18" s="5" t="n">
        <v>45316</v>
      </c>
      <c r="E18" s="10">
        <f>IF($C18="","",IF($D18="",$C18,MAX($C18,$D18)))</f>
        <v/>
      </c>
      <c r="F18" s="10">
        <f>IF($E18="","",EDATE($E18,36))</f>
        <v/>
      </c>
      <c r="G18" s="10">
        <f>IF($E18="","",EDATE($E18,60))</f>
        <v/>
      </c>
      <c r="H18" s="6">
        <f>IF($E18="","",IF($B$2&gt;=$F18,"捨てられる","持っておく"))</f>
        <v/>
      </c>
      <c r="I18" s="6">
        <f>IF($E18="","",IF($B$2&gt;=$G18,"捨てられる","持っておく"))</f>
        <v/>
      </c>
    </row>
    <row r="19">
      <c r="A19" s="2" t="inlineStr">
        <is>
          <t>伊藤02</t>
        </is>
      </c>
      <c r="B19" s="2" t="inlineStr">
        <is>
          <t>労働者名簿</t>
        </is>
      </c>
      <c r="C19" s="5" t="n">
        <v>44386</v>
      </c>
      <c r="D19" s="5" t="n"/>
      <c r="E19" s="10">
        <f>IF($C19="","",IF($D19="",$C19,MAX($C19,$D19)))</f>
        <v/>
      </c>
      <c r="F19" s="10">
        <f>IF($E19="","",EDATE($E19,36))</f>
        <v/>
      </c>
      <c r="G19" s="10">
        <f>IF($E19="","",EDATE($E19,60))</f>
        <v/>
      </c>
      <c r="H19" s="6">
        <f>IF($E19="","",IF($B$2&gt;=$F19,"捨てられる","持っておく"))</f>
        <v/>
      </c>
      <c r="I19" s="6">
        <f>IF($E19="","",IF($B$2&gt;=$G19,"捨てられる","持っておく"))</f>
        <v/>
      </c>
    </row>
    <row r="20">
      <c r="A20" s="2" t="inlineStr">
        <is>
          <t>渡辺02</t>
        </is>
      </c>
      <c r="B20" s="2" t="inlineStr">
        <is>
          <t>賃金台帳</t>
        </is>
      </c>
      <c r="C20" s="5" t="n">
        <v>44897</v>
      </c>
      <c r="D20" s="5" t="n">
        <v>44951</v>
      </c>
      <c r="E20" s="10">
        <f>IF($C20="","",IF($D20="",$C20,MAX($C20,$D20)))</f>
        <v/>
      </c>
      <c r="F20" s="10">
        <f>IF($E20="","",EDATE($E20,36))</f>
        <v/>
      </c>
      <c r="G20" s="10">
        <f>IF($E20="","",EDATE($E20,60))</f>
        <v/>
      </c>
      <c r="H20" s="6">
        <f>IF($E20="","",IF($B$2&gt;=$F20,"捨てられる","持っておく"))</f>
        <v/>
      </c>
      <c r="I20" s="6">
        <f>IF($E20="","",IF($B$2&gt;=$G20,"捨てられる","持っておく"))</f>
        <v/>
      </c>
    </row>
    <row r="21">
      <c r="A21" s="2" t="inlineStr">
        <is>
          <t>中村02</t>
        </is>
      </c>
      <c r="B21" s="2" t="inlineStr">
        <is>
          <t>雇入れ又は退職に関する書類</t>
        </is>
      </c>
      <c r="C21" s="5" t="n">
        <v>43816</v>
      </c>
      <c r="D21" s="5" t="n"/>
      <c r="E21" s="10">
        <f>IF($C21="","",IF($D21="",$C21,MAX($C21,$D21)))</f>
        <v/>
      </c>
      <c r="F21" s="10">
        <f>IF($E21="","",EDATE($E21,36))</f>
        <v/>
      </c>
      <c r="G21" s="10">
        <f>IF($E21="","",EDATE($E21,60))</f>
        <v/>
      </c>
      <c r="H21" s="6">
        <f>IF($E21="","",IF($B$2&gt;=$F21,"捨てられる","持っておく"))</f>
        <v/>
      </c>
      <c r="I21" s="6">
        <f>IF($E21="","",IF($B$2&gt;=$G21,"捨てられる","持っておく"))</f>
        <v/>
      </c>
    </row>
    <row r="22">
      <c r="A22" s="2" t="inlineStr">
        <is>
          <t>小林02</t>
        </is>
      </c>
      <c r="B22" s="2" t="inlineStr">
        <is>
          <t>災害補償に関する書類</t>
        </is>
      </c>
      <c r="C22" s="5" t="n">
        <v>45505</v>
      </c>
      <c r="D22" s="5" t="n"/>
      <c r="E22" s="10">
        <f>IF($C22="","",IF($D22="",$C22,MAX($C22,$D22)))</f>
        <v/>
      </c>
      <c r="F22" s="10">
        <f>IF($E22="","",EDATE($E22,36))</f>
        <v/>
      </c>
      <c r="G22" s="10">
        <f>IF($E22="","",EDATE($E22,60))</f>
        <v/>
      </c>
      <c r="H22" s="6">
        <f>IF($E22="","",IF($B$2&gt;=$F22,"捨てられる","持っておく"))</f>
        <v/>
      </c>
      <c r="I22" s="6">
        <f>IF($E22="","",IF($B$2&gt;=$G22,"捨てられる","持っておく"))</f>
        <v/>
      </c>
    </row>
    <row r="23">
      <c r="A23" s="2" t="inlineStr">
        <is>
          <t>加藤02</t>
        </is>
      </c>
      <c r="B23" s="2" t="inlineStr">
        <is>
          <t>賃金その他労働関係に関する重要な書類</t>
        </is>
      </c>
      <c r="C23" s="5" t="n">
        <v>44814</v>
      </c>
      <c r="D23" s="5" t="n">
        <v>44859</v>
      </c>
      <c r="E23" s="10">
        <f>IF($C23="","",IF($D23="",$C23,MAX($C23,$D23)))</f>
        <v/>
      </c>
      <c r="F23" s="10">
        <f>IF($E23="","",EDATE($E23,36))</f>
        <v/>
      </c>
      <c r="G23" s="10">
        <f>IF($E23="","",EDATE($E23,60))</f>
        <v/>
      </c>
      <c r="H23" s="6">
        <f>IF($E23="","",IF($B$2&gt;=$F23,"捨てられる","持っておく"))</f>
        <v/>
      </c>
      <c r="I23" s="6">
        <f>IF($E23="","",IF($B$2&gt;=$G23,"捨てられる","持っておく"))</f>
        <v/>
      </c>
    </row>
    <row r="24">
      <c r="A24" s="2" t="inlineStr">
        <is>
          <t>山田03</t>
        </is>
      </c>
      <c r="B24" s="2" t="inlineStr">
        <is>
          <t>労働者名簿</t>
        </is>
      </c>
      <c r="C24" s="5" t="n">
        <v>45955</v>
      </c>
      <c r="D24" s="5" t="n"/>
      <c r="E24" s="10">
        <f>IF($C24="","",IF($D24="",$C24,MAX($C24,$D24)))</f>
        <v/>
      </c>
      <c r="F24" s="10">
        <f>IF($E24="","",EDATE($E24,36))</f>
        <v/>
      </c>
      <c r="G24" s="10">
        <f>IF($E24="","",EDATE($E24,60))</f>
        <v/>
      </c>
      <c r="H24" s="6">
        <f>IF($E24="","",IF($B$2&gt;=$F24,"捨てられる","持っておく"))</f>
        <v/>
      </c>
      <c r="I24" s="6">
        <f>IF($E24="","",IF($B$2&gt;=$G24,"捨てられる","持っておく"))</f>
        <v/>
      </c>
    </row>
    <row r="25">
      <c r="A25" s="2" t="inlineStr">
        <is>
          <t>佐藤03</t>
        </is>
      </c>
      <c r="B25" s="2" t="inlineStr">
        <is>
          <t>賃金台帳</t>
        </is>
      </c>
      <c r="C25" s="5" t="n">
        <v>45687</v>
      </c>
      <c r="D25" s="5" t="n">
        <v>45713</v>
      </c>
      <c r="E25" s="10">
        <f>IF($C25="","",IF($D25="",$C25,MAX($C25,$D25)))</f>
        <v/>
      </c>
      <c r="F25" s="10">
        <f>IF($E25="","",EDATE($E25,36))</f>
        <v/>
      </c>
      <c r="G25" s="10">
        <f>IF($E25="","",EDATE($E25,60))</f>
        <v/>
      </c>
      <c r="H25" s="6">
        <f>IF($E25="","",IF($B$2&gt;=$F25,"捨てられる","持っておく"))</f>
        <v/>
      </c>
      <c r="I25" s="6">
        <f>IF($E25="","",IF($B$2&gt;=$G25,"捨てられる","持っておく"))</f>
        <v/>
      </c>
    </row>
    <row r="26">
      <c r="A26" s="2" t="inlineStr">
        <is>
          <t>鈴木03</t>
        </is>
      </c>
      <c r="B26" s="2" t="inlineStr">
        <is>
          <t>雇入れ又は退職に関する書類</t>
        </is>
      </c>
      <c r="C26" s="5" t="n">
        <v>45184</v>
      </c>
      <c r="D26" s="5" t="n"/>
      <c r="E26" s="10">
        <f>IF($C26="","",IF($D26="",$C26,MAX($C26,$D26)))</f>
        <v/>
      </c>
      <c r="F26" s="10">
        <f>IF($E26="","",EDATE($E26,36))</f>
        <v/>
      </c>
      <c r="G26" s="10">
        <f>IF($E26="","",EDATE($E26,60))</f>
        <v/>
      </c>
      <c r="H26" s="6">
        <f>IF($E26="","",IF($B$2&gt;=$F26,"捨てられる","持っておく"))</f>
        <v/>
      </c>
      <c r="I26" s="6">
        <f>IF($E26="","",IF($B$2&gt;=$G26,"捨てられる","持っておく"))</f>
        <v/>
      </c>
    </row>
    <row r="27">
      <c r="A27" s="2" t="inlineStr">
        <is>
          <t>高橋03</t>
        </is>
      </c>
      <c r="B27" s="2" t="inlineStr">
        <is>
          <t>災害補償に関する書類</t>
        </is>
      </c>
      <c r="C27" s="5" t="n">
        <v>44282</v>
      </c>
      <c r="D27" s="5" t="n"/>
      <c r="E27" s="10">
        <f>IF($C27="","",IF($D27="",$C27,MAX($C27,$D27)))</f>
        <v/>
      </c>
      <c r="F27" s="10">
        <f>IF($E27="","",EDATE($E27,36))</f>
        <v/>
      </c>
      <c r="G27" s="10">
        <f>IF($E27="","",EDATE($E27,60))</f>
        <v/>
      </c>
      <c r="H27" s="6">
        <f>IF($E27="","",IF($B$2&gt;=$F27,"捨てられる","持っておく"))</f>
        <v/>
      </c>
      <c r="I27" s="6">
        <f>IF($E27="","",IF($B$2&gt;=$G27,"捨てられる","持っておく"))</f>
        <v/>
      </c>
    </row>
    <row r="28">
      <c r="A28" s="2" t="inlineStr">
        <is>
          <t>田中03</t>
        </is>
      </c>
      <c r="B28" s="2" t="inlineStr">
        <is>
          <t>賃金その他労働関係に関する重要な書類</t>
        </is>
      </c>
      <c r="C28" s="5" t="n">
        <v>45297</v>
      </c>
      <c r="D28" s="5" t="n">
        <v>45347</v>
      </c>
      <c r="E28" s="10">
        <f>IF($C28="","",IF($D28="",$C28,MAX($C28,$D28)))</f>
        <v/>
      </c>
      <c r="F28" s="10">
        <f>IF($E28="","",EDATE($E28,36))</f>
        <v/>
      </c>
      <c r="G28" s="10">
        <f>IF($E28="","",EDATE($E28,60))</f>
        <v/>
      </c>
      <c r="H28" s="6">
        <f>IF($E28="","",IF($B$2&gt;=$F28,"捨てられる","持っておく"))</f>
        <v/>
      </c>
      <c r="I28" s="6">
        <f>IF($E28="","",IF($B$2&gt;=$G28,"捨てられる","持っておく"))</f>
        <v/>
      </c>
    </row>
    <row r="29">
      <c r="A29" s="2" t="inlineStr">
        <is>
          <t>伊藤03</t>
        </is>
      </c>
      <c r="B29" s="2" t="inlineStr">
        <is>
          <t>労働者名簿</t>
        </is>
      </c>
      <c r="C29" s="5" t="n">
        <v>44164</v>
      </c>
      <c r="D29" s="5" t="n"/>
      <c r="E29" s="10">
        <f>IF($C29="","",IF($D29="",$C29,MAX($C29,$D29)))</f>
        <v/>
      </c>
      <c r="F29" s="10">
        <f>IF($E29="","",EDATE($E29,36))</f>
        <v/>
      </c>
      <c r="G29" s="10">
        <f>IF($E29="","",EDATE($E29,60))</f>
        <v/>
      </c>
      <c r="H29" s="6">
        <f>IF($E29="","",IF($B$2&gt;=$F29,"捨てられる","持っておく"))</f>
        <v/>
      </c>
      <c r="I29" s="6">
        <f>IF($E29="","",IF($B$2&gt;=$G29,"捨てられる","持っておく"))</f>
        <v/>
      </c>
    </row>
    <row r="30">
      <c r="A30" s="2" t="inlineStr">
        <is>
          <t>渡辺03</t>
        </is>
      </c>
      <c r="B30" s="2" t="inlineStr">
        <is>
          <t>賃金台帳</t>
        </is>
      </c>
      <c r="C30" s="5" t="n">
        <v>44364</v>
      </c>
      <c r="D30" s="5" t="n">
        <v>44402</v>
      </c>
      <c r="E30" s="10">
        <f>IF($C30="","",IF($D30="",$C30,MAX($C30,$D30)))</f>
        <v/>
      </c>
      <c r="F30" s="10">
        <f>IF($E30="","",EDATE($E30,36))</f>
        <v/>
      </c>
      <c r="G30" s="10">
        <f>IF($E30="","",EDATE($E30,60))</f>
        <v/>
      </c>
      <c r="H30" s="6">
        <f>IF($E30="","",IF($B$2&gt;=$F30,"捨てられる","持っておく"))</f>
        <v/>
      </c>
      <c r="I30" s="6">
        <f>IF($E30="","",IF($B$2&gt;=$G30,"捨てられる","持っておく"))</f>
        <v/>
      </c>
    </row>
    <row r="31">
      <c r="A31" s="2" t="inlineStr">
        <is>
          <t>中村03</t>
        </is>
      </c>
      <c r="B31" s="2" t="inlineStr">
        <is>
          <t>雇入れ又は退職に関する書類</t>
        </is>
      </c>
      <c r="C31" s="5" t="n">
        <v>45243</v>
      </c>
      <c r="D31" s="5" t="n"/>
      <c r="E31" s="10">
        <f>IF($C31="","",IF($D31="",$C31,MAX($C31,$D31)))</f>
        <v/>
      </c>
      <c r="F31" s="10">
        <f>IF($E31="","",EDATE($E31,36))</f>
        <v/>
      </c>
      <c r="G31" s="10">
        <f>IF($E31="","",EDATE($E31,60))</f>
        <v/>
      </c>
      <c r="H31" s="6">
        <f>IF($E31="","",IF($B$2&gt;=$F31,"捨てられる","持っておく"))</f>
        <v/>
      </c>
      <c r="I31" s="6">
        <f>IF($E31="","",IF($B$2&gt;=$G31,"捨てられる","持っておく"))</f>
        <v/>
      </c>
    </row>
    <row r="32">
      <c r="A32" s="2" t="inlineStr">
        <is>
          <t>小林03</t>
        </is>
      </c>
      <c r="B32" s="2" t="inlineStr">
        <is>
          <t>災害補償に関する書類</t>
        </is>
      </c>
      <c r="C32" s="5" t="n">
        <v>45137</v>
      </c>
      <c r="D32" s="5" t="n"/>
      <c r="E32" s="10">
        <f>IF($C32="","",IF($D32="",$C32,MAX($C32,$D32)))</f>
        <v/>
      </c>
      <c r="F32" s="10">
        <f>IF($E32="","",EDATE($E32,36))</f>
        <v/>
      </c>
      <c r="G32" s="10">
        <f>IF($E32="","",EDATE($E32,60))</f>
        <v/>
      </c>
      <c r="H32" s="6">
        <f>IF($E32="","",IF($B$2&gt;=$F32,"捨てられる","持っておく"))</f>
        <v/>
      </c>
      <c r="I32" s="6">
        <f>IF($E32="","",IF($B$2&gt;=$G32,"捨てられる","持っておく"))</f>
        <v/>
      </c>
    </row>
    <row r="33">
      <c r="A33" s="2" t="inlineStr">
        <is>
          <t>加藤03</t>
        </is>
      </c>
      <c r="B33" s="2" t="inlineStr">
        <is>
          <t>賃金その他労働関係に関する重要な書類</t>
        </is>
      </c>
      <c r="C33" s="5" t="n">
        <v>45770</v>
      </c>
      <c r="D33" s="5" t="n">
        <v>45802</v>
      </c>
      <c r="E33" s="10">
        <f>IF($C33="","",IF($D33="",$C33,MAX($C33,$D33)))</f>
        <v/>
      </c>
      <c r="F33" s="10">
        <f>IF($E33="","",EDATE($E33,36))</f>
        <v/>
      </c>
      <c r="G33" s="10">
        <f>IF($E33="","",EDATE($E33,60))</f>
        <v/>
      </c>
      <c r="H33" s="6">
        <f>IF($E33="","",IF($B$2&gt;=$F33,"捨てられる","持っておく"))</f>
        <v/>
      </c>
      <c r="I33" s="6">
        <f>IF($E33="","",IF($B$2&gt;=$G33,"捨てられる","持っておく"))</f>
        <v/>
      </c>
    </row>
    <row r="34">
      <c r="A34" s="2" t="inlineStr">
        <is>
          <t>山田04</t>
        </is>
      </c>
      <c r="B34" s="2" t="inlineStr">
        <is>
          <t>労働者名簿</t>
        </is>
      </c>
      <c r="C34" s="5" t="n">
        <v>45610</v>
      </c>
      <c r="D34" s="5" t="n"/>
      <c r="E34" s="10">
        <f>IF($C34="","",IF($D34="",$C34,MAX($C34,$D34)))</f>
        <v/>
      </c>
      <c r="F34" s="10">
        <f>IF($E34="","",EDATE($E34,36))</f>
        <v/>
      </c>
      <c r="G34" s="10">
        <f>IF($E34="","",EDATE($E34,60))</f>
        <v/>
      </c>
      <c r="H34" s="6">
        <f>IF($E34="","",IF($B$2&gt;=$F34,"捨てられる","持っておく"))</f>
        <v/>
      </c>
      <c r="I34" s="6">
        <f>IF($E34="","",IF($B$2&gt;=$G34,"捨てられる","持っておく"))</f>
        <v/>
      </c>
    </row>
    <row r="35">
      <c r="A35" s="2" t="inlineStr">
        <is>
          <t>佐藤04</t>
        </is>
      </c>
      <c r="B35" s="2" t="inlineStr">
        <is>
          <t>賃金台帳</t>
        </is>
      </c>
      <c r="C35" s="5" t="n">
        <v>44270</v>
      </c>
      <c r="D35" s="5" t="n">
        <v>44311</v>
      </c>
      <c r="E35" s="10">
        <f>IF($C35="","",IF($D35="",$C35,MAX($C35,$D35)))</f>
        <v/>
      </c>
      <c r="F35" s="10">
        <f>IF($E35="","",EDATE($E35,36))</f>
        <v/>
      </c>
      <c r="G35" s="10">
        <f>IF($E35="","",EDATE($E35,60))</f>
        <v/>
      </c>
      <c r="H35" s="6">
        <f>IF($E35="","",IF($B$2&gt;=$F35,"捨てられる","持っておく"))</f>
        <v/>
      </c>
      <c r="I35" s="6">
        <f>IF($E35="","",IF($B$2&gt;=$G35,"捨てられる","持っておく"))</f>
        <v/>
      </c>
    </row>
    <row r="36">
      <c r="A36" s="2" t="inlineStr">
        <is>
          <t>鈴木04</t>
        </is>
      </c>
      <c r="B36" s="2" t="inlineStr">
        <is>
          <t>雇入れ又は退職に関する書類</t>
        </is>
      </c>
      <c r="C36" s="5" t="n">
        <v>45692</v>
      </c>
      <c r="D36" s="5" t="n"/>
      <c r="E36" s="10">
        <f>IF($C36="","",IF($D36="",$C36,MAX($C36,$D36)))</f>
        <v/>
      </c>
      <c r="F36" s="10">
        <f>IF($E36="","",EDATE($E36,36))</f>
        <v/>
      </c>
      <c r="G36" s="10">
        <f>IF($E36="","",EDATE($E36,60))</f>
        <v/>
      </c>
      <c r="H36" s="6">
        <f>IF($E36="","",IF($B$2&gt;=$F36,"捨てられる","持っておく"))</f>
        <v/>
      </c>
      <c r="I36" s="6">
        <f>IF($E36="","",IF($B$2&gt;=$G36,"捨てられる","持っておく"))</f>
        <v/>
      </c>
    </row>
    <row r="37">
      <c r="A37" s="2" t="inlineStr">
        <is>
          <t>高橋04</t>
        </is>
      </c>
      <c r="B37" s="2" t="inlineStr">
        <is>
          <t>災害補償に関する書類</t>
        </is>
      </c>
      <c r="C37" s="5" t="n">
        <v>45196</v>
      </c>
      <c r="D37" s="5" t="n"/>
      <c r="E37" s="10">
        <f>IF($C37="","",IF($D37="",$C37,MAX($C37,$D37)))</f>
        <v/>
      </c>
      <c r="F37" s="10">
        <f>IF($E37="","",EDATE($E37,36))</f>
        <v/>
      </c>
      <c r="G37" s="10">
        <f>IF($E37="","",EDATE($E37,60))</f>
        <v/>
      </c>
      <c r="H37" s="6">
        <f>IF($E37="","",IF($B$2&gt;=$F37,"捨てられる","持っておく"))</f>
        <v/>
      </c>
      <c r="I37" s="6">
        <f>IF($E37="","",IF($B$2&gt;=$G37,"捨てられる","持っておく"))</f>
        <v/>
      </c>
    </row>
    <row r="38">
      <c r="A38" s="2" t="inlineStr">
        <is>
          <t>田中04</t>
        </is>
      </c>
      <c r="B38" s="2" t="inlineStr">
        <is>
          <t>賃金その他労働関係に関する重要な書類</t>
        </is>
      </c>
      <c r="C38" s="5" t="n">
        <v>44688</v>
      </c>
      <c r="D38" s="5" t="n">
        <v>44737</v>
      </c>
      <c r="E38" s="10">
        <f>IF($C38="","",IF($D38="",$C38,MAX($C38,$D38)))</f>
        <v/>
      </c>
      <c r="F38" s="10">
        <f>IF($E38="","",EDATE($E38,36))</f>
        <v/>
      </c>
      <c r="G38" s="10">
        <f>IF($E38="","",EDATE($E38,60))</f>
        <v/>
      </c>
      <c r="H38" s="6">
        <f>IF($E38="","",IF($B$2&gt;=$F38,"捨てられる","持っておく"))</f>
        <v/>
      </c>
      <c r="I38" s="6">
        <f>IF($E38="","",IF($B$2&gt;=$G38,"捨てられる","持っておく"))</f>
        <v/>
      </c>
    </row>
    <row r="39">
      <c r="A39" s="2" t="inlineStr">
        <is>
          <t>伊藤04</t>
        </is>
      </c>
      <c r="B39" s="2" t="inlineStr">
        <is>
          <t>労働者名簿</t>
        </is>
      </c>
      <c r="C39" s="5" t="n">
        <v>44605</v>
      </c>
      <c r="D39" s="5" t="n"/>
      <c r="E39" s="10">
        <f>IF($C39="","",IF($D39="",$C39,MAX($C39,$D39)))</f>
        <v/>
      </c>
      <c r="F39" s="10">
        <f>IF($E39="","",EDATE($E39,36))</f>
        <v/>
      </c>
      <c r="G39" s="10">
        <f>IF($E39="","",EDATE($E39,60))</f>
        <v/>
      </c>
      <c r="H39" s="6">
        <f>IF($E39="","",IF($B$2&gt;=$F39,"捨てられる","持っておく"))</f>
        <v/>
      </c>
      <c r="I39" s="6">
        <f>IF($E39="","",IF($B$2&gt;=$G39,"捨てられる","持っておく"))</f>
        <v/>
      </c>
    </row>
    <row r="40">
      <c r="A40" s="2" t="inlineStr">
        <is>
          <t>渡辺04</t>
        </is>
      </c>
      <c r="B40" s="2" t="inlineStr">
        <is>
          <t>賃金台帳</t>
        </is>
      </c>
      <c r="C40" s="5" t="n">
        <v>45562</v>
      </c>
      <c r="D40" s="5" t="n">
        <v>45590</v>
      </c>
      <c r="E40" s="10">
        <f>IF($C40="","",IF($D40="",$C40,MAX($C40,$D40)))</f>
        <v/>
      </c>
      <c r="F40" s="10">
        <f>IF($E40="","",EDATE($E40,36))</f>
        <v/>
      </c>
      <c r="G40" s="10">
        <f>IF($E40="","",EDATE($E40,60))</f>
        <v/>
      </c>
      <c r="H40" s="6">
        <f>IF($E40="","",IF($B$2&gt;=$F40,"捨てられる","持っておく"))</f>
        <v/>
      </c>
      <c r="I40" s="6">
        <f>IF($E40="","",IF($B$2&gt;=$G40,"捨てられる","持っておく"))</f>
        <v/>
      </c>
    </row>
    <row r="41">
      <c r="A41" s="2" t="inlineStr">
        <is>
          <t>中村04</t>
        </is>
      </c>
      <c r="B41" s="2" t="inlineStr">
        <is>
          <t>雇入れ又は退職に関する書類</t>
        </is>
      </c>
      <c r="C41" s="5" t="n">
        <v>44366</v>
      </c>
      <c r="D41" s="5" t="n"/>
      <c r="E41" s="10">
        <f>IF($C41="","",IF($D41="",$C41,MAX($C41,$D41)))</f>
        <v/>
      </c>
      <c r="F41" s="10">
        <f>IF($E41="","",EDATE($E41,36))</f>
        <v/>
      </c>
      <c r="G41" s="10">
        <f>IF($E41="","",EDATE($E41,60))</f>
        <v/>
      </c>
      <c r="H41" s="6">
        <f>IF($E41="","",IF($B$2&gt;=$F41,"捨てられる","持っておく"))</f>
        <v/>
      </c>
      <c r="I41" s="6">
        <f>IF($E41="","",IF($B$2&gt;=$G41,"捨てられる","持っておく"))</f>
        <v/>
      </c>
    </row>
    <row r="42">
      <c r="A42" s="2" t="inlineStr">
        <is>
          <t>小林04</t>
        </is>
      </c>
      <c r="B42" s="2" t="inlineStr">
        <is>
          <t>災害補償に関する書類</t>
        </is>
      </c>
      <c r="C42" s="5" t="n">
        <v>45148</v>
      </c>
      <c r="D42" s="5" t="n"/>
      <c r="E42" s="10">
        <f>IF($C42="","",IF($D42="",$C42,MAX($C42,$D42)))</f>
        <v/>
      </c>
      <c r="F42" s="10">
        <f>IF($E42="","",EDATE($E42,36))</f>
        <v/>
      </c>
      <c r="G42" s="10">
        <f>IF($E42="","",EDATE($E42,60))</f>
        <v/>
      </c>
      <c r="H42" s="6">
        <f>IF($E42="","",IF($B$2&gt;=$F42,"捨てられる","持っておく"))</f>
        <v/>
      </c>
      <c r="I42" s="6">
        <f>IF($E42="","",IF($B$2&gt;=$G42,"捨てられる","持っておく"))</f>
        <v/>
      </c>
    </row>
    <row r="43">
      <c r="A43" s="2" t="inlineStr">
        <is>
          <t>加藤04</t>
        </is>
      </c>
      <c r="B43" s="2" t="inlineStr">
        <is>
          <t>賃金その他労働関係に関する重要な書類</t>
        </is>
      </c>
      <c r="C43" s="5" t="n">
        <v>45401</v>
      </c>
      <c r="D43" s="5" t="n">
        <v>45437</v>
      </c>
      <c r="E43" s="10">
        <f>IF($C43="","",IF($D43="",$C43,MAX($C43,$D43)))</f>
        <v/>
      </c>
      <c r="F43" s="10">
        <f>IF($E43="","",EDATE($E43,36))</f>
        <v/>
      </c>
      <c r="G43" s="10">
        <f>IF($E43="","",EDATE($E43,60))</f>
        <v/>
      </c>
      <c r="H43" s="6">
        <f>IF($E43="","",IF($B$2&gt;=$F43,"捨てられる","持っておく"))</f>
        <v/>
      </c>
      <c r="I43" s="6">
        <f>IF($E43="","",IF($B$2&gt;=$G43,"捨てられる","持っておく"))</f>
        <v/>
      </c>
    </row>
    <row r="44">
      <c r="A44" s="2" t="inlineStr">
        <is>
          <t>山田05</t>
        </is>
      </c>
      <c r="B44" s="2" t="inlineStr">
        <is>
          <t>労働者名簿</t>
        </is>
      </c>
      <c r="C44" s="5" t="n">
        <v>45578</v>
      </c>
      <c r="D44" s="5" t="n"/>
      <c r="E44" s="10">
        <f>IF($C44="","",IF($D44="",$C44,MAX($C44,$D44)))</f>
        <v/>
      </c>
      <c r="F44" s="10">
        <f>IF($E44="","",EDATE($E44,36))</f>
        <v/>
      </c>
      <c r="G44" s="10">
        <f>IF($E44="","",EDATE($E44,60))</f>
        <v/>
      </c>
      <c r="H44" s="6">
        <f>IF($E44="","",IF($B$2&gt;=$F44,"捨てられる","持っておく"))</f>
        <v/>
      </c>
      <c r="I44" s="6">
        <f>IF($E44="","",IF($B$2&gt;=$G44,"捨てられる","持っておく"))</f>
        <v/>
      </c>
    </row>
    <row r="45">
      <c r="A45" s="2" t="inlineStr">
        <is>
          <t>佐藤05</t>
        </is>
      </c>
      <c r="B45" s="2" t="inlineStr">
        <is>
          <t>賃金台帳</t>
        </is>
      </c>
      <c r="C45" s="5" t="n">
        <v>44054</v>
      </c>
      <c r="D45" s="5" t="n">
        <v>44099</v>
      </c>
      <c r="E45" s="10">
        <f>IF($C45="","",IF($D45="",$C45,MAX($C45,$D45)))</f>
        <v/>
      </c>
      <c r="F45" s="10">
        <f>IF($E45="","",EDATE($E45,36))</f>
        <v/>
      </c>
      <c r="G45" s="10">
        <f>IF($E45="","",EDATE($E45,60))</f>
        <v/>
      </c>
      <c r="H45" s="6">
        <f>IF($E45="","",IF($B$2&gt;=$F45,"捨てられる","持っておく"))</f>
        <v/>
      </c>
      <c r="I45" s="6">
        <f>IF($E45="","",IF($B$2&gt;=$G45,"捨てられる","持っておく"))</f>
        <v/>
      </c>
    </row>
    <row r="46">
      <c r="A46" s="2" t="inlineStr">
        <is>
          <t>鈴木05</t>
        </is>
      </c>
      <c r="B46" s="2" t="inlineStr">
        <is>
          <t>雇入れ又は退職に関する書類</t>
        </is>
      </c>
      <c r="C46" s="5" t="n">
        <v>44723</v>
      </c>
      <c r="D46" s="5" t="n"/>
      <c r="E46" s="10">
        <f>IF($C46="","",IF($D46="",$C46,MAX($C46,$D46)))</f>
        <v/>
      </c>
      <c r="F46" s="10">
        <f>IF($E46="","",EDATE($E46,36))</f>
        <v/>
      </c>
      <c r="G46" s="10">
        <f>IF($E46="","",EDATE($E46,60))</f>
        <v/>
      </c>
      <c r="H46" s="6">
        <f>IF($E46="","",IF($B$2&gt;=$F46,"捨てられる","持っておく"))</f>
        <v/>
      </c>
      <c r="I46" s="6">
        <f>IF($E46="","",IF($B$2&gt;=$G46,"捨てられる","持っておく"))</f>
        <v/>
      </c>
    </row>
    <row r="47">
      <c r="A47" s="2" t="inlineStr">
        <is>
          <t>高橋05</t>
        </is>
      </c>
      <c r="B47" s="2" t="inlineStr">
        <is>
          <t>災害補償に関する書類</t>
        </is>
      </c>
      <c r="C47" s="5" t="n">
        <v>44691</v>
      </c>
      <c r="D47" s="5" t="n"/>
      <c r="E47" s="10">
        <f>IF($C47="","",IF($D47="",$C47,MAX($C47,$D47)))</f>
        <v/>
      </c>
      <c r="F47" s="10">
        <f>IF($E47="","",EDATE($E47,36))</f>
        <v/>
      </c>
      <c r="G47" s="10">
        <f>IF($E47="","",EDATE($E47,60))</f>
        <v/>
      </c>
      <c r="H47" s="6">
        <f>IF($E47="","",IF($B$2&gt;=$F47,"捨てられる","持っておく"))</f>
        <v/>
      </c>
      <c r="I47" s="6">
        <f>IF($E47="","",IF($B$2&gt;=$G47,"捨てられる","持っておく"))</f>
        <v/>
      </c>
    </row>
    <row r="48">
      <c r="A48" s="2" t="inlineStr">
        <is>
          <t>田中05</t>
        </is>
      </c>
      <c r="B48" s="2" t="inlineStr">
        <is>
          <t>賃金その他労働関係に関する重要な書類</t>
        </is>
      </c>
      <c r="C48" s="5" t="n">
        <v>45870</v>
      </c>
      <c r="D48" s="5" t="n">
        <v>45925</v>
      </c>
      <c r="E48" s="10">
        <f>IF($C48="","",IF($D48="",$C48,MAX($C48,$D48)))</f>
        <v/>
      </c>
      <c r="F48" s="10">
        <f>IF($E48="","",EDATE($E48,36))</f>
        <v/>
      </c>
      <c r="G48" s="10">
        <f>IF($E48="","",EDATE($E48,60))</f>
        <v/>
      </c>
      <c r="H48" s="6">
        <f>IF($E48="","",IF($B$2&gt;=$F48,"捨てられる","持っておく"))</f>
        <v/>
      </c>
      <c r="I48" s="6">
        <f>IF($E48="","",IF($B$2&gt;=$G48,"捨てられる","持っておく"))</f>
        <v/>
      </c>
    </row>
    <row r="49">
      <c r="A49" s="2" t="inlineStr">
        <is>
          <t>伊藤05</t>
        </is>
      </c>
      <c r="B49" s="2" t="inlineStr">
        <is>
          <t>労働者名簿</t>
        </is>
      </c>
      <c r="C49" s="5" t="n">
        <v>45396</v>
      </c>
      <c r="D49" s="5" t="n"/>
      <c r="E49" s="10">
        <f>IF($C49="","",IF($D49="",$C49,MAX($C49,$D49)))</f>
        <v/>
      </c>
      <c r="F49" s="10">
        <f>IF($E49="","",EDATE($E49,36))</f>
        <v/>
      </c>
      <c r="G49" s="10">
        <f>IF($E49="","",EDATE($E49,60))</f>
        <v/>
      </c>
      <c r="H49" s="6">
        <f>IF($E49="","",IF($B$2&gt;=$F49,"捨てられる","持っておく"))</f>
        <v/>
      </c>
      <c r="I49" s="6">
        <f>IF($E49="","",IF($B$2&gt;=$G49,"捨てられる","持っておく"))</f>
        <v/>
      </c>
    </row>
    <row r="50">
      <c r="A50" s="2" t="inlineStr">
        <is>
          <t>渡辺05</t>
        </is>
      </c>
      <c r="B50" s="2" t="inlineStr">
        <is>
          <t>賃金台帳</t>
        </is>
      </c>
      <c r="C50" s="5" t="n">
        <v>45093</v>
      </c>
      <c r="D50" s="5" t="n">
        <v>45132</v>
      </c>
      <c r="E50" s="10">
        <f>IF($C50="","",IF($D50="",$C50,MAX($C50,$D50)))</f>
        <v/>
      </c>
      <c r="F50" s="10">
        <f>IF($E50="","",EDATE($E50,36))</f>
        <v/>
      </c>
      <c r="G50" s="10">
        <f>IF($E50="","",EDATE($E50,60))</f>
        <v/>
      </c>
      <c r="H50" s="6">
        <f>IF($E50="","",IF($B$2&gt;=$F50,"捨てられる","持っておく"))</f>
        <v/>
      </c>
      <c r="I50" s="6">
        <f>IF($E50="","",IF($B$2&gt;=$G50,"捨てられる","持っておく"))</f>
        <v/>
      </c>
    </row>
    <row r="51">
      <c r="A51" s="2" t="inlineStr">
        <is>
          <t>中村05</t>
        </is>
      </c>
      <c r="B51" s="2" t="inlineStr">
        <is>
          <t>雇入れ又は退職に関する書類</t>
        </is>
      </c>
      <c r="C51" s="5" t="n">
        <v>45997</v>
      </c>
      <c r="D51" s="5" t="n"/>
      <c r="E51" s="10">
        <f>IF($C51="","",IF($D51="",$C51,MAX($C51,$D51)))</f>
        <v/>
      </c>
      <c r="F51" s="10">
        <f>IF($E51="","",EDATE($E51,36))</f>
        <v/>
      </c>
      <c r="G51" s="10">
        <f>IF($E51="","",EDATE($E51,60))</f>
        <v/>
      </c>
      <c r="H51" s="6">
        <f>IF($E51="","",IF($B$2&gt;=$F51,"捨てられる","持っておく"))</f>
        <v/>
      </c>
      <c r="I51" s="6">
        <f>IF($E51="","",IF($B$2&gt;=$G51,"捨てられる","持っておく"))</f>
        <v/>
      </c>
    </row>
    <row r="52">
      <c r="A52" s="2" t="inlineStr">
        <is>
          <t>小林05</t>
        </is>
      </c>
      <c r="B52" s="2" t="inlineStr">
        <is>
          <t>災害補償に関する書類</t>
        </is>
      </c>
      <c r="C52" s="5" t="n">
        <v>43872</v>
      </c>
      <c r="D52" s="5" t="n"/>
      <c r="E52" s="10">
        <f>IF($C52="","",IF($D52="",$C52,MAX($C52,$D52)))</f>
        <v/>
      </c>
      <c r="F52" s="10">
        <f>IF($E52="","",EDATE($E52,36))</f>
        <v/>
      </c>
      <c r="G52" s="10">
        <f>IF($E52="","",EDATE($E52,60))</f>
        <v/>
      </c>
      <c r="H52" s="6">
        <f>IF($E52="","",IF($B$2&gt;=$F52,"捨てられる","持っておく"))</f>
        <v/>
      </c>
      <c r="I52" s="6">
        <f>IF($E52="","",IF($B$2&gt;=$G52,"捨てられる","持っておく"))</f>
        <v/>
      </c>
    </row>
    <row r="53">
      <c r="A53" s="2" t="inlineStr">
        <is>
          <t>加藤05</t>
        </is>
      </c>
      <c r="B53" s="2" t="inlineStr">
        <is>
          <t>賃金その他労働関係に関する重要な書類</t>
        </is>
      </c>
      <c r="C53" s="5" t="n">
        <v>44970</v>
      </c>
      <c r="D53" s="5" t="n">
        <v>45010</v>
      </c>
      <c r="E53" s="10">
        <f>IF($C53="","",IF($D53="",$C53,MAX($C53,$D53)))</f>
        <v/>
      </c>
      <c r="F53" s="10">
        <f>IF($E53="","",EDATE($E53,36))</f>
        <v/>
      </c>
      <c r="G53" s="10">
        <f>IF($E53="","",EDATE($E53,60))</f>
        <v/>
      </c>
      <c r="H53" s="6">
        <f>IF($E53="","",IF($B$2&gt;=$F53,"捨てられる","持っておく"))</f>
        <v/>
      </c>
      <c r="I53" s="6">
        <f>IF($E53="","",IF($B$2&gt;=$G53,"捨てられる","持っておく"))</f>
        <v/>
      </c>
    </row>
    <row r="54">
      <c r="A54" s="2" t="inlineStr">
        <is>
          <t>山田06</t>
        </is>
      </c>
      <c r="B54" s="2" t="inlineStr">
        <is>
          <t>労働者名簿</t>
        </is>
      </c>
      <c r="C54" s="5" t="n">
        <v>44035</v>
      </c>
      <c r="D54" s="5" t="n"/>
      <c r="E54" s="10">
        <f>IF($C54="","",IF($D54="",$C54,MAX($C54,$D54)))</f>
        <v/>
      </c>
      <c r="F54" s="10">
        <f>IF($E54="","",EDATE($E54,36))</f>
        <v/>
      </c>
      <c r="G54" s="10">
        <f>IF($E54="","",EDATE($E54,60))</f>
        <v/>
      </c>
      <c r="H54" s="6">
        <f>IF($E54="","",IF($B$2&gt;=$F54,"捨てられる","持っておく"))</f>
        <v/>
      </c>
      <c r="I54" s="6">
        <f>IF($E54="","",IF($B$2&gt;=$G54,"捨てられる","持っておく"))</f>
        <v/>
      </c>
    </row>
    <row r="55">
      <c r="A55" s="2" t="inlineStr">
        <is>
          <t>佐藤06</t>
        </is>
      </c>
      <c r="B55" s="2" t="inlineStr">
        <is>
          <t>賃金台帳</t>
        </is>
      </c>
      <c r="C55" s="5" t="n">
        <v>44547</v>
      </c>
      <c r="D55" s="5" t="n">
        <v>44586</v>
      </c>
      <c r="E55" s="10">
        <f>IF($C55="","",IF($D55="",$C55,MAX($C55,$D55)))</f>
        <v/>
      </c>
      <c r="F55" s="10">
        <f>IF($E55="","",EDATE($E55,36))</f>
        <v/>
      </c>
      <c r="G55" s="10">
        <f>IF($E55="","",EDATE($E55,60))</f>
        <v/>
      </c>
      <c r="H55" s="6">
        <f>IF($E55="","",IF($B$2&gt;=$F55,"捨てられる","持っておく"))</f>
        <v/>
      </c>
      <c r="I55" s="6">
        <f>IF($E55="","",IF($B$2&gt;=$G55,"捨てられる","持っておく"))</f>
        <v/>
      </c>
    </row>
    <row r="56">
      <c r="A56" s="2" t="inlineStr">
        <is>
          <t>鈴木06</t>
        </is>
      </c>
      <c r="B56" s="2" t="inlineStr">
        <is>
          <t>雇入れ又は退職に関する書類</t>
        </is>
      </c>
      <c r="C56" s="5" t="n">
        <v>44080</v>
      </c>
      <c r="D56" s="5" t="n"/>
      <c r="E56" s="10">
        <f>IF($C56="","",IF($D56="",$C56,MAX($C56,$D56)))</f>
        <v/>
      </c>
      <c r="F56" s="10">
        <f>IF($E56="","",EDATE($E56,36))</f>
        <v/>
      </c>
      <c r="G56" s="10">
        <f>IF($E56="","",EDATE($E56,60))</f>
        <v/>
      </c>
      <c r="H56" s="6">
        <f>IF($E56="","",IF($B$2&gt;=$F56,"捨てられる","持っておく"))</f>
        <v/>
      </c>
      <c r="I56" s="6">
        <f>IF($E56="","",IF($B$2&gt;=$G56,"捨てられる","持っておく"))</f>
        <v/>
      </c>
    </row>
    <row r="57">
      <c r="A57" s="2" t="inlineStr">
        <is>
          <t>高橋06</t>
        </is>
      </c>
      <c r="B57" s="2" t="inlineStr">
        <is>
          <t>災害補償に関する書類</t>
        </is>
      </c>
      <c r="C57" s="5" t="n">
        <v>44861</v>
      </c>
      <c r="D57" s="5" t="n"/>
      <c r="E57" s="10">
        <f>IF($C57="","",IF($D57="",$C57,MAX($C57,$D57)))</f>
        <v/>
      </c>
      <c r="F57" s="10">
        <f>IF($E57="","",EDATE($E57,36))</f>
        <v/>
      </c>
      <c r="G57" s="10">
        <f>IF($E57="","",EDATE($E57,60))</f>
        <v/>
      </c>
      <c r="H57" s="6">
        <f>IF($E57="","",IF($B$2&gt;=$F57,"捨てられる","持っておく"))</f>
        <v/>
      </c>
      <c r="I57" s="6">
        <f>IF($E57="","",IF($B$2&gt;=$G57,"捨てられる","持っておく"))</f>
        <v/>
      </c>
    </row>
    <row r="58">
      <c r="A58" s="2" t="inlineStr">
        <is>
          <t>田中06</t>
        </is>
      </c>
      <c r="B58" s="2" t="inlineStr">
        <is>
          <t>賃金その他労働関係に関する重要な書類</t>
        </is>
      </c>
      <c r="C58" s="5" t="n">
        <v>43749</v>
      </c>
      <c r="D58" s="5" t="n">
        <v>43794</v>
      </c>
      <c r="E58" s="10">
        <f>IF($C58="","",IF($D58="",$C58,MAX($C58,$D58)))</f>
        <v/>
      </c>
      <c r="F58" s="10">
        <f>IF($E58="","",EDATE($E58,36))</f>
        <v/>
      </c>
      <c r="G58" s="10">
        <f>IF($E58="","",EDATE($E58,60))</f>
        <v/>
      </c>
      <c r="H58" s="6">
        <f>IF($E58="","",IF($B$2&gt;=$F58,"捨てられる","持っておく"))</f>
        <v/>
      </c>
      <c r="I58" s="6">
        <f>IF($E58="","",IF($B$2&gt;=$G58,"捨てられる","持っておく"))</f>
        <v/>
      </c>
    </row>
    <row r="59">
      <c r="A59" s="2" t="inlineStr">
        <is>
          <t>伊藤06</t>
        </is>
      </c>
      <c r="B59" s="2" t="inlineStr">
        <is>
          <t>労働者名簿</t>
        </is>
      </c>
      <c r="C59" s="5" t="n">
        <v>45727</v>
      </c>
      <c r="D59" s="5" t="n"/>
      <c r="E59" s="10">
        <f>IF($C59="","",IF($D59="",$C59,MAX($C59,$D59)))</f>
        <v/>
      </c>
      <c r="F59" s="10">
        <f>IF($E59="","",EDATE($E59,36))</f>
        <v/>
      </c>
      <c r="G59" s="10">
        <f>IF($E59="","",EDATE($E59,60))</f>
        <v/>
      </c>
      <c r="H59" s="6">
        <f>IF($E59="","",IF($B$2&gt;=$F59,"捨てられる","持っておく"))</f>
        <v/>
      </c>
      <c r="I59" s="6">
        <f>IF($E59="","",IF($B$2&gt;=$G59,"捨てられる","持っておく"))</f>
        <v/>
      </c>
    </row>
    <row r="60">
      <c r="A60" s="2" t="inlineStr">
        <is>
          <t>渡辺06</t>
        </is>
      </c>
      <c r="B60" s="2" t="inlineStr">
        <is>
          <t>賃金台帳</t>
        </is>
      </c>
      <c r="C60" s="5" t="n">
        <v>45095</v>
      </c>
      <c r="D60" s="5" t="n">
        <v>45132</v>
      </c>
      <c r="E60" s="10">
        <f>IF($C60="","",IF($D60="",$C60,MAX($C60,$D60)))</f>
        <v/>
      </c>
      <c r="F60" s="10">
        <f>IF($E60="","",EDATE($E60,36))</f>
        <v/>
      </c>
      <c r="G60" s="10">
        <f>IF($E60="","",EDATE($E60,60))</f>
        <v/>
      </c>
      <c r="H60" s="6">
        <f>IF($E60="","",IF($B$2&gt;=$F60,"捨てられる","持っておく"))</f>
        <v/>
      </c>
      <c r="I60" s="6">
        <f>IF($E60="","",IF($B$2&gt;=$G60,"捨てられる","持っておく"))</f>
        <v/>
      </c>
    </row>
    <row r="61">
      <c r="A61" s="2" t="inlineStr">
        <is>
          <t>中村06</t>
        </is>
      </c>
      <c r="B61" s="2" t="inlineStr">
        <is>
          <t>雇入れ又は退職に関する書類</t>
        </is>
      </c>
      <c r="C61" s="5" t="n">
        <v>44134</v>
      </c>
      <c r="D61" s="5" t="n"/>
      <c r="E61" s="10">
        <f>IF($C61="","",IF($D61="",$C61,MAX($C61,$D61)))</f>
        <v/>
      </c>
      <c r="F61" s="10">
        <f>IF($E61="","",EDATE($E61,36))</f>
        <v/>
      </c>
      <c r="G61" s="10">
        <f>IF($E61="","",EDATE($E61,60))</f>
        <v/>
      </c>
      <c r="H61" s="6">
        <f>IF($E61="","",IF($B$2&gt;=$F61,"捨てられる","持っておく"))</f>
        <v/>
      </c>
      <c r="I61" s="6">
        <f>IF($E61="","",IF($B$2&gt;=$G61,"捨てられる","持っておく"))</f>
        <v/>
      </c>
    </row>
    <row r="62">
      <c r="A62" s="2" t="inlineStr">
        <is>
          <t>小林06</t>
        </is>
      </c>
      <c r="B62" s="2" t="inlineStr">
        <is>
          <t>災害補償に関する書類</t>
        </is>
      </c>
      <c r="C62" s="5" t="n">
        <v>45166</v>
      </c>
      <c r="D62" s="5" t="n"/>
      <c r="E62" s="10">
        <f>IF($C62="","",IF($D62="",$C62,MAX($C62,$D62)))</f>
        <v/>
      </c>
      <c r="F62" s="10">
        <f>IF($E62="","",EDATE($E62,36))</f>
        <v/>
      </c>
      <c r="G62" s="10">
        <f>IF($E62="","",EDATE($E62,60))</f>
        <v/>
      </c>
      <c r="H62" s="6">
        <f>IF($E62="","",IF($B$2&gt;=$F62,"捨てられる","持っておく"))</f>
        <v/>
      </c>
      <c r="I62" s="6">
        <f>IF($E62="","",IF($B$2&gt;=$G62,"捨てられる","持っておく"))</f>
        <v/>
      </c>
    </row>
    <row r="63">
      <c r="A63" s="2" t="inlineStr">
        <is>
          <t>加藤06</t>
        </is>
      </c>
      <c r="B63" s="2" t="inlineStr">
        <is>
          <t>賃金その他労働関係に関する重要な書類</t>
        </is>
      </c>
      <c r="C63" s="5" t="n">
        <v>46026</v>
      </c>
      <c r="D63" s="5" t="n">
        <v>46078</v>
      </c>
      <c r="E63" s="10">
        <f>IF($C63="","",IF($D63="",$C63,MAX($C63,$D63)))</f>
        <v/>
      </c>
      <c r="F63" s="10">
        <f>IF($E63="","",EDATE($E63,36))</f>
        <v/>
      </c>
      <c r="G63" s="10">
        <f>IF($E63="","",EDATE($E63,60))</f>
        <v/>
      </c>
      <c r="H63" s="6">
        <f>IF($E63="","",IF($B$2&gt;=$F63,"捨てられる","持っておく"))</f>
        <v/>
      </c>
      <c r="I63" s="6">
        <f>IF($E63="","",IF($B$2&gt;=$G63,"捨てられる","持っておく"))</f>
        <v/>
      </c>
    </row>
    <row r="64">
      <c r="A64" s="2" t="inlineStr">
        <is>
          <t>山田07</t>
        </is>
      </c>
      <c r="B64" s="2" t="inlineStr">
        <is>
          <t>労働者名簿</t>
        </is>
      </c>
      <c r="C64" s="5" t="n">
        <v>45210</v>
      </c>
      <c r="D64" s="5" t="n"/>
      <c r="E64" s="10">
        <f>IF($C64="","",IF($D64="",$C64,MAX($C64,$D64)))</f>
        <v/>
      </c>
      <c r="F64" s="10">
        <f>IF($E64="","",EDATE($E64,36))</f>
        <v/>
      </c>
      <c r="G64" s="10">
        <f>IF($E64="","",EDATE($E64,60))</f>
        <v/>
      </c>
      <c r="H64" s="6">
        <f>IF($E64="","",IF($B$2&gt;=$F64,"捨てられる","持っておく"))</f>
        <v/>
      </c>
      <c r="I64" s="6">
        <f>IF($E64="","",IF($B$2&gt;=$G64,"捨てられる","持っておく"))</f>
        <v/>
      </c>
    </row>
    <row r="65">
      <c r="A65" s="2" t="inlineStr">
        <is>
          <t>佐藤07</t>
        </is>
      </c>
      <c r="B65" s="2" t="inlineStr">
        <is>
          <t>賃金台帳</t>
        </is>
      </c>
      <c r="C65" s="5" t="n">
        <v>45377</v>
      </c>
      <c r="D65" s="5" t="n">
        <v>45407</v>
      </c>
      <c r="E65" s="10">
        <f>IF($C65="","",IF($D65="",$C65,MAX($C65,$D65)))</f>
        <v/>
      </c>
      <c r="F65" s="10">
        <f>IF($E65="","",EDATE($E65,36))</f>
        <v/>
      </c>
      <c r="G65" s="10">
        <f>IF($E65="","",EDATE($E65,60))</f>
        <v/>
      </c>
      <c r="H65" s="6">
        <f>IF($E65="","",IF($B$2&gt;=$F65,"捨てられる","持っておく"))</f>
        <v/>
      </c>
      <c r="I65" s="6">
        <f>IF($E65="","",IF($B$2&gt;=$G65,"捨てられる","持っておく"))</f>
        <v/>
      </c>
    </row>
    <row r="66">
      <c r="A66" s="2" t="inlineStr">
        <is>
          <t>鈴木07</t>
        </is>
      </c>
      <c r="B66" s="2" t="inlineStr">
        <is>
          <t>雇入れ又は退職に関する書類</t>
        </is>
      </c>
      <c r="C66" s="5" t="n">
        <v>44618</v>
      </c>
      <c r="D66" s="5" t="n"/>
      <c r="E66" s="10">
        <f>IF($C66="","",IF($D66="",$C66,MAX($C66,$D66)))</f>
        <v/>
      </c>
      <c r="F66" s="10">
        <f>IF($E66="","",EDATE($E66,36))</f>
        <v/>
      </c>
      <c r="G66" s="10">
        <f>IF($E66="","",EDATE($E66,60))</f>
        <v/>
      </c>
      <c r="H66" s="6">
        <f>IF($E66="","",IF($B$2&gt;=$F66,"捨てられる","持っておく"))</f>
        <v/>
      </c>
      <c r="I66" s="6">
        <f>IF($E66="","",IF($B$2&gt;=$G66,"捨てられる","持っておく"))</f>
        <v/>
      </c>
    </row>
    <row r="67">
      <c r="A67" s="2" t="inlineStr">
        <is>
          <t>高橋07</t>
        </is>
      </c>
      <c r="B67" s="2" t="inlineStr">
        <is>
          <t>災害補償に関する書類</t>
        </is>
      </c>
      <c r="C67" s="5" t="n">
        <v>45995</v>
      </c>
      <c r="D67" s="5" t="n"/>
      <c r="E67" s="10">
        <f>IF($C67="","",IF($D67="",$C67,MAX($C67,$D67)))</f>
        <v/>
      </c>
      <c r="F67" s="10">
        <f>IF($E67="","",EDATE($E67,36))</f>
        <v/>
      </c>
      <c r="G67" s="10">
        <f>IF($E67="","",EDATE($E67,60))</f>
        <v/>
      </c>
      <c r="H67" s="6">
        <f>IF($E67="","",IF($B$2&gt;=$F67,"捨てられる","持っておく"))</f>
        <v/>
      </c>
      <c r="I67" s="6">
        <f>IF($E67="","",IF($B$2&gt;=$G67,"捨てられる","持っておく"))</f>
        <v/>
      </c>
    </row>
    <row r="68">
      <c r="A68" s="2" t="inlineStr">
        <is>
          <t>田中07</t>
        </is>
      </c>
      <c r="B68" s="2" t="inlineStr">
        <is>
          <t>賃金その他労働関係に関する重要な書類</t>
        </is>
      </c>
      <c r="C68" s="5" t="n">
        <v>44103</v>
      </c>
      <c r="D68" s="5" t="n">
        <v>44129</v>
      </c>
      <c r="E68" s="10">
        <f>IF($C68="","",IF($D68="",$C68,MAX($C68,$D68)))</f>
        <v/>
      </c>
      <c r="F68" s="10">
        <f>IF($E68="","",EDATE($E68,36))</f>
        <v/>
      </c>
      <c r="G68" s="10">
        <f>IF($E68="","",EDATE($E68,60))</f>
        <v/>
      </c>
      <c r="H68" s="6">
        <f>IF($E68="","",IF($B$2&gt;=$F68,"捨てられる","持っておく"))</f>
        <v/>
      </c>
      <c r="I68" s="6">
        <f>IF($E68="","",IF($B$2&gt;=$G68,"捨てられる","持っておく"))</f>
        <v/>
      </c>
    </row>
    <row r="69">
      <c r="A69" s="2" t="inlineStr">
        <is>
          <t>伊藤07</t>
        </is>
      </c>
      <c r="B69" s="2" t="inlineStr">
        <is>
          <t>労働者名簿</t>
        </is>
      </c>
      <c r="C69" s="5" t="n">
        <v>44780</v>
      </c>
      <c r="D69" s="5" t="n"/>
      <c r="E69" s="10">
        <f>IF($C69="","",IF($D69="",$C69,MAX($C69,$D69)))</f>
        <v/>
      </c>
      <c r="F69" s="10">
        <f>IF($E69="","",EDATE($E69,36))</f>
        <v/>
      </c>
      <c r="G69" s="10">
        <f>IF($E69="","",EDATE($E69,60))</f>
        <v/>
      </c>
      <c r="H69" s="6">
        <f>IF($E69="","",IF($B$2&gt;=$F69,"捨てられる","持っておく"))</f>
        <v/>
      </c>
      <c r="I69" s="6">
        <f>IF($E69="","",IF($B$2&gt;=$G69,"捨てられる","持っておく"))</f>
        <v/>
      </c>
    </row>
    <row r="70">
      <c r="A70" s="2" t="inlineStr">
        <is>
          <t>渡辺07</t>
        </is>
      </c>
      <c r="B70" s="2" t="inlineStr">
        <is>
          <t>賃金台帳</t>
        </is>
      </c>
      <c r="C70" s="5" t="n">
        <v>44306</v>
      </c>
      <c r="D70" s="5" t="n">
        <v>44341</v>
      </c>
      <c r="E70" s="10">
        <f>IF($C70="","",IF($D70="",$C70,MAX($C70,$D70)))</f>
        <v/>
      </c>
      <c r="F70" s="10">
        <f>IF($E70="","",EDATE($E70,36))</f>
        <v/>
      </c>
      <c r="G70" s="10">
        <f>IF($E70="","",EDATE($E70,60))</f>
        <v/>
      </c>
      <c r="H70" s="6">
        <f>IF($E70="","",IF($B$2&gt;=$F70,"捨てられる","持っておく"))</f>
        <v/>
      </c>
      <c r="I70" s="6">
        <f>IF($E70="","",IF($B$2&gt;=$G70,"捨てられる","持っておく"))</f>
        <v/>
      </c>
    </row>
    <row r="71">
      <c r="A71" s="2" t="inlineStr">
        <is>
          <t>中村07</t>
        </is>
      </c>
      <c r="B71" s="2" t="inlineStr">
        <is>
          <t>雇入れ又は退職に関する書類</t>
        </is>
      </c>
      <c r="C71" s="5" t="n">
        <v>44606</v>
      </c>
      <c r="D71" s="5" t="n"/>
      <c r="E71" s="10">
        <f>IF($C71="","",IF($D71="",$C71,MAX($C71,$D71)))</f>
        <v/>
      </c>
      <c r="F71" s="10">
        <f>IF($E71="","",EDATE($E71,36))</f>
        <v/>
      </c>
      <c r="G71" s="10">
        <f>IF($E71="","",EDATE($E71,60))</f>
        <v/>
      </c>
      <c r="H71" s="6">
        <f>IF($E71="","",IF($B$2&gt;=$F71,"捨てられる","持っておく"))</f>
        <v/>
      </c>
      <c r="I71" s="6">
        <f>IF($E71="","",IF($B$2&gt;=$G71,"捨てられる","持っておく"))</f>
        <v/>
      </c>
    </row>
    <row r="72">
      <c r="A72" s="2" t="inlineStr">
        <is>
          <t>小林07</t>
        </is>
      </c>
      <c r="B72" s="2" t="inlineStr">
        <is>
          <t>災害補償に関する書類</t>
        </is>
      </c>
      <c r="C72" s="5" t="n">
        <v>43528</v>
      </c>
      <c r="D72" s="5" t="n"/>
      <c r="E72" s="10">
        <f>IF($C72="","",IF($D72="",$C72,MAX($C72,$D72)))</f>
        <v/>
      </c>
      <c r="F72" s="10">
        <f>IF($E72="","",EDATE($E72,36))</f>
        <v/>
      </c>
      <c r="G72" s="10">
        <f>IF($E72="","",EDATE($E72,60))</f>
        <v/>
      </c>
      <c r="H72" s="6">
        <f>IF($E72="","",IF($B$2&gt;=$F72,"捨てられる","持っておく"))</f>
        <v/>
      </c>
      <c r="I72" s="6">
        <f>IF($E72="","",IF($B$2&gt;=$G72,"捨てられる","持っておく"))</f>
        <v/>
      </c>
    </row>
    <row r="73">
      <c r="A73" s="2" t="inlineStr">
        <is>
          <t>加藤07</t>
        </is>
      </c>
      <c r="B73" s="2" t="inlineStr">
        <is>
          <t>賃金その他労働関係に関する重要な書類</t>
        </is>
      </c>
      <c r="C73" s="5" t="n">
        <v>43555</v>
      </c>
      <c r="D73" s="5" t="n">
        <v>43580</v>
      </c>
      <c r="E73" s="10">
        <f>IF($C73="","",IF($D73="",$C73,MAX($C73,$D73)))</f>
        <v/>
      </c>
      <c r="F73" s="10">
        <f>IF($E73="","",EDATE($E73,36))</f>
        <v/>
      </c>
      <c r="G73" s="10">
        <f>IF($E73="","",EDATE($E73,60))</f>
        <v/>
      </c>
      <c r="H73" s="6">
        <f>IF($E73="","",IF($B$2&gt;=$F73,"捨てられる","持っておく"))</f>
        <v/>
      </c>
      <c r="I73" s="6">
        <f>IF($E73="","",IF($B$2&gt;=$G73,"捨てられる","持っておく"))</f>
        <v/>
      </c>
    </row>
    <row r="74">
      <c r="A74" s="2" t="inlineStr">
        <is>
          <t>山田08</t>
        </is>
      </c>
      <c r="B74" s="2" t="inlineStr">
        <is>
          <t>労働者名簿</t>
        </is>
      </c>
      <c r="C74" s="5" t="n">
        <v>45098</v>
      </c>
      <c r="D74" s="5" t="n"/>
      <c r="E74" s="10">
        <f>IF($C74="","",IF($D74="",$C74,MAX($C74,$D74)))</f>
        <v/>
      </c>
      <c r="F74" s="10">
        <f>IF($E74="","",EDATE($E74,36))</f>
        <v/>
      </c>
      <c r="G74" s="10">
        <f>IF($E74="","",EDATE($E74,60))</f>
        <v/>
      </c>
      <c r="H74" s="6">
        <f>IF($E74="","",IF($B$2&gt;=$F74,"捨てられる","持っておく"))</f>
        <v/>
      </c>
      <c r="I74" s="6">
        <f>IF($E74="","",IF($B$2&gt;=$G74,"捨てられる","持っておく"))</f>
        <v/>
      </c>
    </row>
    <row r="75">
      <c r="A75" s="2" t="inlineStr">
        <is>
          <t>佐藤08</t>
        </is>
      </c>
      <c r="B75" s="2" t="inlineStr">
        <is>
          <t>賃金台帳</t>
        </is>
      </c>
      <c r="C75" s="5" t="n">
        <v>45163</v>
      </c>
      <c r="D75" s="5" t="n">
        <v>45194</v>
      </c>
      <c r="E75" s="10">
        <f>IF($C75="","",IF($D75="",$C75,MAX($C75,$D75)))</f>
        <v/>
      </c>
      <c r="F75" s="10">
        <f>IF($E75="","",EDATE($E75,36))</f>
        <v/>
      </c>
      <c r="G75" s="10">
        <f>IF($E75="","",EDATE($E75,60))</f>
        <v/>
      </c>
      <c r="H75" s="6">
        <f>IF($E75="","",IF($B$2&gt;=$F75,"捨てられる","持っておく"))</f>
        <v/>
      </c>
      <c r="I75" s="6">
        <f>IF($E75="","",IF($B$2&gt;=$G75,"捨てられる","持っておく"))</f>
        <v/>
      </c>
    </row>
    <row r="76">
      <c r="A76" s="2" t="inlineStr">
        <is>
          <t>鈴木08</t>
        </is>
      </c>
      <c r="B76" s="2" t="inlineStr">
        <is>
          <t>雇入れ又は退職に関する書類</t>
        </is>
      </c>
      <c r="C76" s="5" t="n">
        <v>45712</v>
      </c>
      <c r="D76" s="5" t="n"/>
      <c r="E76" s="10">
        <f>IF($C76="","",IF($D76="",$C76,MAX($C76,$D76)))</f>
        <v/>
      </c>
      <c r="F76" s="10">
        <f>IF($E76="","",EDATE($E76,36))</f>
        <v/>
      </c>
      <c r="G76" s="10">
        <f>IF($E76="","",EDATE($E76,60))</f>
        <v/>
      </c>
      <c r="H76" s="6">
        <f>IF($E76="","",IF($B$2&gt;=$F76,"捨てられる","持っておく"))</f>
        <v/>
      </c>
      <c r="I76" s="6">
        <f>IF($E76="","",IF($B$2&gt;=$G76,"捨てられる","持っておく"))</f>
        <v/>
      </c>
    </row>
    <row r="77">
      <c r="A77" s="2" t="inlineStr">
        <is>
          <t>高橋08</t>
        </is>
      </c>
      <c r="B77" s="2" t="inlineStr">
        <is>
          <t>災害補償に関する書類</t>
        </is>
      </c>
      <c r="C77" s="5" t="n">
        <v>44022</v>
      </c>
      <c r="D77" s="5" t="n"/>
      <c r="E77" s="10">
        <f>IF($C77="","",IF($D77="",$C77,MAX($C77,$D77)))</f>
        <v/>
      </c>
      <c r="F77" s="10">
        <f>IF($E77="","",EDATE($E77,36))</f>
        <v/>
      </c>
      <c r="G77" s="10">
        <f>IF($E77="","",EDATE($E77,60))</f>
        <v/>
      </c>
      <c r="H77" s="6">
        <f>IF($E77="","",IF($B$2&gt;=$F77,"捨てられる","持っておく"))</f>
        <v/>
      </c>
      <c r="I77" s="6">
        <f>IF($E77="","",IF($B$2&gt;=$G77,"捨てられる","持っておく"))</f>
        <v/>
      </c>
    </row>
    <row r="78">
      <c r="A78" s="2" t="inlineStr">
        <is>
          <t>田中08</t>
        </is>
      </c>
      <c r="B78" s="2" t="inlineStr">
        <is>
          <t>賃金その他労働関係に関する重要な書類</t>
        </is>
      </c>
      <c r="C78" s="5" t="n">
        <v>45253</v>
      </c>
      <c r="D78" s="5" t="n">
        <v>45285</v>
      </c>
      <c r="E78" s="10">
        <f>IF($C78="","",IF($D78="",$C78,MAX($C78,$D78)))</f>
        <v/>
      </c>
      <c r="F78" s="10">
        <f>IF($E78="","",EDATE($E78,36))</f>
        <v/>
      </c>
      <c r="G78" s="10">
        <f>IF($E78="","",EDATE($E78,60))</f>
        <v/>
      </c>
      <c r="H78" s="6">
        <f>IF($E78="","",IF($B$2&gt;=$F78,"捨てられる","持っておく"))</f>
        <v/>
      </c>
      <c r="I78" s="6">
        <f>IF($E78="","",IF($B$2&gt;=$G78,"捨てられる","持っておく"))</f>
        <v/>
      </c>
    </row>
    <row r="79">
      <c r="A79" s="2" t="inlineStr">
        <is>
          <t>伊藤08</t>
        </is>
      </c>
      <c r="B79" s="2" t="inlineStr">
        <is>
          <t>労働者名簿</t>
        </is>
      </c>
      <c r="C79" s="5" t="n">
        <v>44083</v>
      </c>
      <c r="D79" s="5" t="n"/>
      <c r="E79" s="10">
        <f>IF($C79="","",IF($D79="",$C79,MAX($C79,$D79)))</f>
        <v/>
      </c>
      <c r="F79" s="10">
        <f>IF($E79="","",EDATE($E79,36))</f>
        <v/>
      </c>
      <c r="G79" s="10">
        <f>IF($E79="","",EDATE($E79,60))</f>
        <v/>
      </c>
      <c r="H79" s="6">
        <f>IF($E79="","",IF($B$2&gt;=$F79,"捨てられる","持っておく"))</f>
        <v/>
      </c>
      <c r="I79" s="6">
        <f>IF($E79="","",IF($B$2&gt;=$G79,"捨てられる","持っておく"))</f>
        <v/>
      </c>
    </row>
    <row r="80">
      <c r="A80" s="2" t="inlineStr">
        <is>
          <t>渡辺08</t>
        </is>
      </c>
      <c r="B80" s="2" t="inlineStr">
        <is>
          <t>賃金台帳</t>
        </is>
      </c>
      <c r="C80" s="5" t="n">
        <v>44654</v>
      </c>
      <c r="D80" s="5" t="n">
        <v>44706</v>
      </c>
      <c r="E80" s="10">
        <f>IF($C80="","",IF($D80="",$C80,MAX($C80,$D80)))</f>
        <v/>
      </c>
      <c r="F80" s="10">
        <f>IF($E80="","",EDATE($E80,36))</f>
        <v/>
      </c>
      <c r="G80" s="10">
        <f>IF($E80="","",EDATE($E80,60))</f>
        <v/>
      </c>
      <c r="H80" s="6">
        <f>IF($E80="","",IF($B$2&gt;=$F80,"捨てられる","持っておく"))</f>
        <v/>
      </c>
      <c r="I80" s="6">
        <f>IF($E80="","",IF($B$2&gt;=$G80,"捨てられる","持っておく"))</f>
        <v/>
      </c>
    </row>
    <row r="81">
      <c r="A81" s="2" t="inlineStr">
        <is>
          <t>中村08</t>
        </is>
      </c>
      <c r="B81" s="2" t="inlineStr">
        <is>
          <t>雇入れ又は退職に関する書類</t>
        </is>
      </c>
      <c r="C81" s="5" t="n">
        <v>43504</v>
      </c>
      <c r="D81" s="5" t="n"/>
      <c r="E81" s="10">
        <f>IF($C81="","",IF($D81="",$C81,MAX($C81,$D81)))</f>
        <v/>
      </c>
      <c r="F81" s="10">
        <f>IF($E81="","",EDATE($E81,36))</f>
        <v/>
      </c>
      <c r="G81" s="10">
        <f>IF($E81="","",EDATE($E81,60))</f>
        <v/>
      </c>
      <c r="H81" s="6">
        <f>IF($E81="","",IF($B$2&gt;=$F81,"捨てられる","持っておく"))</f>
        <v/>
      </c>
      <c r="I81" s="6">
        <f>IF($E81="","",IF($B$2&gt;=$G81,"捨てられる","持っておく"))</f>
        <v/>
      </c>
    </row>
    <row r="82">
      <c r="A82" s="2" t="inlineStr">
        <is>
          <t>小林08</t>
        </is>
      </c>
      <c r="B82" s="2" t="inlineStr">
        <is>
          <t>災害補償に関する書類</t>
        </is>
      </c>
      <c r="C82" s="5" t="n">
        <v>43663</v>
      </c>
      <c r="D82" s="5" t="n"/>
      <c r="E82" s="10">
        <f>IF($C82="","",IF($D82="",$C82,MAX($C82,$D82)))</f>
        <v/>
      </c>
      <c r="F82" s="10">
        <f>IF($E82="","",EDATE($E82,36))</f>
        <v/>
      </c>
      <c r="G82" s="10">
        <f>IF($E82="","",EDATE($E82,60))</f>
        <v/>
      </c>
      <c r="H82" s="6">
        <f>IF($E82="","",IF($B$2&gt;=$F82,"捨てられる","持っておく"))</f>
        <v/>
      </c>
      <c r="I82" s="6">
        <f>IF($E82="","",IF($B$2&gt;=$G82,"捨てられる","持っておく"))</f>
        <v/>
      </c>
    </row>
    <row r="83">
      <c r="A83" s="2" t="inlineStr">
        <is>
          <t>加藤08</t>
        </is>
      </c>
      <c r="B83" s="2" t="inlineStr">
        <is>
          <t>賃金その他労働関係に関する重要な書類</t>
        </is>
      </c>
      <c r="C83" s="5" t="n">
        <v>43627</v>
      </c>
      <c r="D83" s="5" t="n">
        <v>43671</v>
      </c>
      <c r="E83" s="10">
        <f>IF($C83="","",IF($D83="",$C83,MAX($C83,$D83)))</f>
        <v/>
      </c>
      <c r="F83" s="10">
        <f>IF($E83="","",EDATE($E83,36))</f>
        <v/>
      </c>
      <c r="G83" s="10">
        <f>IF($E83="","",EDATE($E83,60))</f>
        <v/>
      </c>
      <c r="H83" s="6">
        <f>IF($E83="","",IF($B$2&gt;=$F83,"捨てられる","持っておく"))</f>
        <v/>
      </c>
      <c r="I83" s="6">
        <f>IF($E83="","",IF($B$2&gt;=$G83,"捨てられる","持っておく"))</f>
        <v/>
      </c>
    </row>
    <row r="84">
      <c r="A84" s="2" t="inlineStr">
        <is>
          <t>山田09</t>
        </is>
      </c>
      <c r="B84" s="2" t="inlineStr">
        <is>
          <t>労働者名簿</t>
        </is>
      </c>
      <c r="C84" s="5" t="n">
        <v>44726</v>
      </c>
      <c r="D84" s="5" t="n"/>
      <c r="E84" s="10">
        <f>IF($C84="","",IF($D84="",$C84,MAX($C84,$D84)))</f>
        <v/>
      </c>
      <c r="F84" s="10">
        <f>IF($E84="","",EDATE($E84,36))</f>
        <v/>
      </c>
      <c r="G84" s="10">
        <f>IF($E84="","",EDATE($E84,60))</f>
        <v/>
      </c>
      <c r="H84" s="6">
        <f>IF($E84="","",IF($B$2&gt;=$F84,"捨てられる","持っておく"))</f>
        <v/>
      </c>
      <c r="I84" s="6">
        <f>IF($E84="","",IF($B$2&gt;=$G84,"捨てられる","持っておく"))</f>
        <v/>
      </c>
    </row>
    <row r="85">
      <c r="A85" s="2" t="inlineStr">
        <is>
          <t>佐藤09</t>
        </is>
      </c>
      <c r="B85" s="2" t="inlineStr">
        <is>
          <t>賃金台帳</t>
        </is>
      </c>
      <c r="C85" s="5" t="n">
        <v>43959</v>
      </c>
      <c r="D85" s="5" t="n">
        <v>44007</v>
      </c>
      <c r="E85" s="10">
        <f>IF($C85="","",IF($D85="",$C85,MAX($C85,$D85)))</f>
        <v/>
      </c>
      <c r="F85" s="10">
        <f>IF($E85="","",EDATE($E85,36))</f>
        <v/>
      </c>
      <c r="G85" s="10">
        <f>IF($E85="","",EDATE($E85,60))</f>
        <v/>
      </c>
      <c r="H85" s="6">
        <f>IF($E85="","",IF($B$2&gt;=$F85,"捨てられる","持っておく"))</f>
        <v/>
      </c>
      <c r="I85" s="6">
        <f>IF($E85="","",IF($B$2&gt;=$G85,"捨てられる","持っておく"))</f>
        <v/>
      </c>
    </row>
    <row r="86">
      <c r="A86" s="2" t="inlineStr">
        <is>
          <t>鈴木09</t>
        </is>
      </c>
      <c r="B86" s="2" t="inlineStr">
        <is>
          <t>雇入れ又は退職に関する書類</t>
        </is>
      </c>
      <c r="C86" s="5" t="n">
        <v>43496</v>
      </c>
      <c r="D86" s="5" t="n"/>
      <c r="E86" s="10">
        <f>IF($C86="","",IF($D86="",$C86,MAX($C86,$D86)))</f>
        <v/>
      </c>
      <c r="F86" s="10">
        <f>IF($E86="","",EDATE($E86,36))</f>
        <v/>
      </c>
      <c r="G86" s="10">
        <f>IF($E86="","",EDATE($E86,60))</f>
        <v/>
      </c>
      <c r="H86" s="6">
        <f>IF($E86="","",IF($B$2&gt;=$F86,"捨てられる","持っておく"))</f>
        <v/>
      </c>
      <c r="I86" s="6">
        <f>IF($E86="","",IF($B$2&gt;=$G86,"捨てられる","持っておく"))</f>
        <v/>
      </c>
    </row>
    <row r="87">
      <c r="A87" s="2" t="inlineStr">
        <is>
          <t>高橋09</t>
        </is>
      </c>
      <c r="B87" s="2" t="inlineStr">
        <is>
          <t>災害補償に関する書類</t>
        </is>
      </c>
      <c r="C87" s="5" t="n">
        <v>46037</v>
      </c>
      <c r="D87" s="5" t="n"/>
      <c r="E87" s="10">
        <f>IF($C87="","",IF($D87="",$C87,MAX($C87,$D87)))</f>
        <v/>
      </c>
      <c r="F87" s="10">
        <f>IF($E87="","",EDATE($E87,36))</f>
        <v/>
      </c>
      <c r="G87" s="10">
        <f>IF($E87="","",EDATE($E87,60))</f>
        <v/>
      </c>
      <c r="H87" s="6">
        <f>IF($E87="","",IF($B$2&gt;=$F87,"捨てられる","持っておく"))</f>
        <v/>
      </c>
      <c r="I87" s="6">
        <f>IF($E87="","",IF($B$2&gt;=$G87,"捨てられる","持っておく"))</f>
        <v/>
      </c>
    </row>
    <row r="88">
      <c r="A88" s="2" t="inlineStr">
        <is>
          <t>田中09</t>
        </is>
      </c>
      <c r="B88" s="2" t="inlineStr">
        <is>
          <t>賃金その他労働関係に関する重要な書類</t>
        </is>
      </c>
      <c r="C88" s="5" t="n">
        <v>45588</v>
      </c>
      <c r="D88" s="5" t="n">
        <v>45621</v>
      </c>
      <c r="E88" s="10">
        <f>IF($C88="","",IF($D88="",$C88,MAX($C88,$D88)))</f>
        <v/>
      </c>
      <c r="F88" s="10">
        <f>IF($E88="","",EDATE($E88,36))</f>
        <v/>
      </c>
      <c r="G88" s="10">
        <f>IF($E88="","",EDATE($E88,60))</f>
        <v/>
      </c>
      <c r="H88" s="6">
        <f>IF($E88="","",IF($B$2&gt;=$F88,"捨てられる","持っておく"))</f>
        <v/>
      </c>
      <c r="I88" s="6">
        <f>IF($E88="","",IF($B$2&gt;=$G88,"捨てられる","持っておく"))</f>
        <v/>
      </c>
    </row>
    <row r="89">
      <c r="A89" s="2" t="inlineStr">
        <is>
          <t>伊藤09</t>
        </is>
      </c>
      <c r="B89" s="2" t="inlineStr">
        <is>
          <t>労働者名簿</t>
        </is>
      </c>
      <c r="C89" s="5" t="n">
        <v>43705</v>
      </c>
      <c r="D89" s="5" t="n"/>
      <c r="E89" s="10">
        <f>IF($C89="","",IF($D89="",$C89,MAX($C89,$D89)))</f>
        <v/>
      </c>
      <c r="F89" s="10">
        <f>IF($E89="","",EDATE($E89,36))</f>
        <v/>
      </c>
      <c r="G89" s="10">
        <f>IF($E89="","",EDATE($E89,60))</f>
        <v/>
      </c>
      <c r="H89" s="6">
        <f>IF($E89="","",IF($B$2&gt;=$F89,"捨てられる","持っておく"))</f>
        <v/>
      </c>
      <c r="I89" s="6">
        <f>IF($E89="","",IF($B$2&gt;=$G89,"捨てられる","持っておく"))</f>
        <v/>
      </c>
    </row>
    <row r="90">
      <c r="A90" s="2" t="inlineStr">
        <is>
          <t>渡辺09</t>
        </is>
      </c>
      <c r="B90" s="2" t="inlineStr">
        <is>
          <t>賃金台帳</t>
        </is>
      </c>
      <c r="C90" s="5" t="n">
        <v>43623</v>
      </c>
      <c r="D90" s="5" t="n">
        <v>43671</v>
      </c>
      <c r="E90" s="10">
        <f>IF($C90="","",IF($D90="",$C90,MAX($C90,$D90)))</f>
        <v/>
      </c>
      <c r="F90" s="10">
        <f>IF($E90="","",EDATE($E90,36))</f>
        <v/>
      </c>
      <c r="G90" s="10">
        <f>IF($E90="","",EDATE($E90,60))</f>
        <v/>
      </c>
      <c r="H90" s="6">
        <f>IF($E90="","",IF($B$2&gt;=$F90,"捨てられる","持っておく"))</f>
        <v/>
      </c>
      <c r="I90" s="6">
        <f>IF($E90="","",IF($B$2&gt;=$G90,"捨てられる","持っておく"))</f>
        <v/>
      </c>
    </row>
    <row r="91">
      <c r="A91" s="2" t="inlineStr">
        <is>
          <t>中村09</t>
        </is>
      </c>
      <c r="B91" s="2" t="inlineStr">
        <is>
          <t>雇入れ又は退職に関する書類</t>
        </is>
      </c>
      <c r="C91" s="5" t="n">
        <v>45574</v>
      </c>
      <c r="D91" s="5" t="n"/>
      <c r="E91" s="10">
        <f>IF($C91="","",IF($D91="",$C91,MAX($C91,$D91)))</f>
        <v/>
      </c>
      <c r="F91" s="10">
        <f>IF($E91="","",EDATE($E91,36))</f>
        <v/>
      </c>
      <c r="G91" s="10">
        <f>IF($E91="","",EDATE($E91,60))</f>
        <v/>
      </c>
      <c r="H91" s="6">
        <f>IF($E91="","",IF($B$2&gt;=$F91,"捨てられる","持っておく"))</f>
        <v/>
      </c>
      <c r="I91" s="6">
        <f>IF($E91="","",IF($B$2&gt;=$G91,"捨てられる","持っておく"))</f>
        <v/>
      </c>
    </row>
    <row r="92">
      <c r="A92" s="2" t="inlineStr">
        <is>
          <t>小林09</t>
        </is>
      </c>
      <c r="B92" s="2" t="inlineStr">
        <is>
          <t>災害補償に関する書類</t>
        </is>
      </c>
      <c r="C92" s="5" t="n">
        <v>43500</v>
      </c>
      <c r="D92" s="5" t="n"/>
      <c r="E92" s="10">
        <f>IF($C92="","",IF($D92="",$C92,MAX($C92,$D92)))</f>
        <v/>
      </c>
      <c r="F92" s="10">
        <f>IF($E92="","",EDATE($E92,36))</f>
        <v/>
      </c>
      <c r="G92" s="10">
        <f>IF($E92="","",EDATE($E92,60))</f>
        <v/>
      </c>
      <c r="H92" s="6">
        <f>IF($E92="","",IF($B$2&gt;=$F92,"捨てられる","持っておく"))</f>
        <v/>
      </c>
      <c r="I92" s="6">
        <f>IF($E92="","",IF($B$2&gt;=$G92,"捨てられる","持っておく"))</f>
        <v/>
      </c>
    </row>
    <row r="93">
      <c r="A93" s="2" t="inlineStr">
        <is>
          <t>加藤09</t>
        </is>
      </c>
      <c r="B93" s="2" t="inlineStr">
        <is>
          <t>賃金その他労働関係に関する重要な書類</t>
        </is>
      </c>
      <c r="C93" s="5" t="n">
        <v>44085</v>
      </c>
      <c r="D93" s="5" t="n">
        <v>44129</v>
      </c>
      <c r="E93" s="10">
        <f>IF($C93="","",IF($D93="",$C93,MAX($C93,$D93)))</f>
        <v/>
      </c>
      <c r="F93" s="10">
        <f>IF($E93="","",EDATE($E93,36))</f>
        <v/>
      </c>
      <c r="G93" s="10">
        <f>IF($E93="","",EDATE($E93,60))</f>
        <v/>
      </c>
      <c r="H93" s="6">
        <f>IF($E93="","",IF($B$2&gt;=$F93,"捨てられる","持っておく"))</f>
        <v/>
      </c>
      <c r="I93" s="6">
        <f>IF($E93="","",IF($B$2&gt;=$G93,"捨てられる","持っておく"))</f>
        <v/>
      </c>
    </row>
    <row r="94">
      <c r="A94" s="2" t="inlineStr">
        <is>
          <t>山田10</t>
        </is>
      </c>
      <c r="B94" s="2" t="inlineStr">
        <is>
          <t>労働者名簿</t>
        </is>
      </c>
      <c r="C94" s="5" t="n">
        <v>44180</v>
      </c>
      <c r="D94" s="5" t="n"/>
      <c r="E94" s="10">
        <f>IF($C94="","",IF($D94="",$C94,MAX($C94,$D94)))</f>
        <v/>
      </c>
      <c r="F94" s="10">
        <f>IF($E94="","",EDATE($E94,36))</f>
        <v/>
      </c>
      <c r="G94" s="10">
        <f>IF($E94="","",EDATE($E94,60))</f>
        <v/>
      </c>
      <c r="H94" s="6">
        <f>IF($E94="","",IF($B$2&gt;=$F94,"捨てられる","持っておく"))</f>
        <v/>
      </c>
      <c r="I94" s="6">
        <f>IF($E94="","",IF($B$2&gt;=$G94,"捨てられる","持っておく"))</f>
        <v/>
      </c>
    </row>
    <row r="95">
      <c r="A95" s="2" t="inlineStr">
        <is>
          <t>佐藤10</t>
        </is>
      </c>
      <c r="B95" s="2" t="inlineStr">
        <is>
          <t>賃金台帳</t>
        </is>
      </c>
      <c r="C95" s="5" t="n">
        <v>45305</v>
      </c>
      <c r="D95" s="5" t="n">
        <v>45347</v>
      </c>
      <c r="E95" s="10">
        <f>IF($C95="","",IF($D95="",$C95,MAX($C95,$D95)))</f>
        <v/>
      </c>
      <c r="F95" s="10">
        <f>IF($E95="","",EDATE($E95,36))</f>
        <v/>
      </c>
      <c r="G95" s="10">
        <f>IF($E95="","",EDATE($E95,60))</f>
        <v/>
      </c>
      <c r="H95" s="6">
        <f>IF($E95="","",IF($B$2&gt;=$F95,"捨てられる","持っておく"))</f>
        <v/>
      </c>
      <c r="I95" s="6">
        <f>IF($E95="","",IF($B$2&gt;=$G95,"捨てられる","持っておく"))</f>
        <v/>
      </c>
    </row>
    <row r="96">
      <c r="A96" s="2" t="inlineStr">
        <is>
          <t>鈴木10</t>
        </is>
      </c>
      <c r="B96" s="2" t="inlineStr">
        <is>
          <t>雇入れ又は退職に関する書類</t>
        </is>
      </c>
      <c r="C96" s="5" t="n">
        <v>44979</v>
      </c>
      <c r="D96" s="5" t="n"/>
      <c r="E96" s="10">
        <f>IF($C96="","",IF($D96="",$C96,MAX($C96,$D96)))</f>
        <v/>
      </c>
      <c r="F96" s="10">
        <f>IF($E96="","",EDATE($E96,36))</f>
        <v/>
      </c>
      <c r="G96" s="10">
        <f>IF($E96="","",EDATE($E96,60))</f>
        <v/>
      </c>
      <c r="H96" s="6">
        <f>IF($E96="","",IF($B$2&gt;=$F96,"捨てられる","持っておく"))</f>
        <v/>
      </c>
      <c r="I96" s="6">
        <f>IF($E96="","",IF($B$2&gt;=$G96,"捨てられる","持っておく"))</f>
        <v/>
      </c>
    </row>
    <row r="97">
      <c r="A97" s="2" t="inlineStr">
        <is>
          <t>高橋10</t>
        </is>
      </c>
      <c r="B97" s="2" t="inlineStr">
        <is>
          <t>災害補償に関する書類</t>
        </is>
      </c>
      <c r="C97" s="5" t="n">
        <v>44410</v>
      </c>
      <c r="D97" s="5" t="n"/>
      <c r="E97" s="10">
        <f>IF($C97="","",IF($D97="",$C97,MAX($C97,$D97)))</f>
        <v/>
      </c>
      <c r="F97" s="10">
        <f>IF($E97="","",EDATE($E97,36))</f>
        <v/>
      </c>
      <c r="G97" s="10">
        <f>IF($E97="","",EDATE($E97,60))</f>
        <v/>
      </c>
      <c r="H97" s="6">
        <f>IF($E97="","",IF($B$2&gt;=$F97,"捨てられる","持っておく"))</f>
        <v/>
      </c>
      <c r="I97" s="6">
        <f>IF($E97="","",IF($B$2&gt;=$G97,"捨てられる","持っておく"))</f>
        <v/>
      </c>
    </row>
    <row r="98">
      <c r="A98" s="2" t="inlineStr">
        <is>
          <t>田中10</t>
        </is>
      </c>
      <c r="B98" s="2" t="inlineStr">
        <is>
          <t>賃金その他労働関係に関する重要な書類</t>
        </is>
      </c>
      <c r="C98" s="5" t="n">
        <v>43735</v>
      </c>
      <c r="D98" s="5" t="n">
        <v>43763</v>
      </c>
      <c r="E98" s="10">
        <f>IF($C98="","",IF($D98="",$C98,MAX($C98,$D98)))</f>
        <v/>
      </c>
      <c r="F98" s="10">
        <f>IF($E98="","",EDATE($E98,36))</f>
        <v/>
      </c>
      <c r="G98" s="10">
        <f>IF($E98="","",EDATE($E98,60))</f>
        <v/>
      </c>
      <c r="H98" s="6">
        <f>IF($E98="","",IF($B$2&gt;=$F98,"捨てられる","持っておく"))</f>
        <v/>
      </c>
      <c r="I98" s="6">
        <f>IF($E98="","",IF($B$2&gt;=$G98,"捨てられる","持っておく"))</f>
        <v/>
      </c>
    </row>
    <row r="99">
      <c r="A99" s="2" t="inlineStr">
        <is>
          <t>伊藤10</t>
        </is>
      </c>
      <c r="B99" s="2" t="inlineStr">
        <is>
          <t>労働者名簿</t>
        </is>
      </c>
      <c r="C99" s="5" t="n">
        <v>43579</v>
      </c>
      <c r="D99" s="5" t="n"/>
      <c r="E99" s="10">
        <f>IF($C99="","",IF($D99="",$C99,MAX($C99,$D99)))</f>
        <v/>
      </c>
      <c r="F99" s="10">
        <f>IF($E99="","",EDATE($E99,36))</f>
        <v/>
      </c>
      <c r="G99" s="10">
        <f>IF($E99="","",EDATE($E99,60))</f>
        <v/>
      </c>
      <c r="H99" s="6">
        <f>IF($E99="","",IF($B$2&gt;=$F99,"捨てられる","持っておく"))</f>
        <v/>
      </c>
      <c r="I99" s="6">
        <f>IF($E99="","",IF($B$2&gt;=$G99,"捨てられる","持っておく"))</f>
        <v/>
      </c>
    </row>
    <row r="100">
      <c r="A100" s="2" t="inlineStr">
        <is>
          <t>渡辺10</t>
        </is>
      </c>
      <c r="B100" s="2" t="inlineStr">
        <is>
          <t>賃金台帳</t>
        </is>
      </c>
      <c r="C100" s="5" t="n">
        <v>44255</v>
      </c>
      <c r="D100" s="5" t="n">
        <v>44280</v>
      </c>
      <c r="E100" s="10">
        <f>IF($C100="","",IF($D100="",$C100,MAX($C100,$D100)))</f>
        <v/>
      </c>
      <c r="F100" s="10">
        <f>IF($E100="","",EDATE($E100,36))</f>
        <v/>
      </c>
      <c r="G100" s="10">
        <f>IF($E100="","",EDATE($E100,60))</f>
        <v/>
      </c>
      <c r="H100" s="6">
        <f>IF($E100="","",IF($B$2&gt;=$F100,"捨てられる","持っておく"))</f>
        <v/>
      </c>
      <c r="I100" s="6">
        <f>IF($E100="","",IF($B$2&gt;=$G100,"捨てられる","持っておく"))</f>
        <v/>
      </c>
    </row>
    <row r="101">
      <c r="A101" s="2" t="inlineStr">
        <is>
          <t>中村10</t>
        </is>
      </c>
      <c r="B101" s="2" t="inlineStr">
        <is>
          <t>雇入れ又は退職に関する書類</t>
        </is>
      </c>
      <c r="C101" s="5" t="n">
        <v>44519</v>
      </c>
      <c r="D101" s="5" t="n"/>
      <c r="E101" s="10">
        <f>IF($C101="","",IF($D101="",$C101,MAX($C101,$D101)))</f>
        <v/>
      </c>
      <c r="F101" s="10">
        <f>IF($E101="","",EDATE($E101,36))</f>
        <v/>
      </c>
      <c r="G101" s="10">
        <f>IF($E101="","",EDATE($E101,60))</f>
        <v/>
      </c>
      <c r="H101" s="6">
        <f>IF($E101="","",IF($B$2&gt;=$F101,"捨てられる","持っておく"))</f>
        <v/>
      </c>
      <c r="I101" s="6">
        <f>IF($E101="","",IF($B$2&gt;=$G101,"捨てられる","持っておく"))</f>
        <v/>
      </c>
    </row>
    <row r="102">
      <c r="A102" s="2" t="inlineStr">
        <is>
          <t>小林10</t>
        </is>
      </c>
      <c r="B102" s="2" t="inlineStr">
        <is>
          <t>災害補償に関する書類</t>
        </is>
      </c>
      <c r="C102" s="5" t="n">
        <v>45513</v>
      </c>
      <c r="D102" s="5" t="n"/>
      <c r="E102" s="10">
        <f>IF($C102="","",IF($D102="",$C102,MAX($C102,$D102)))</f>
        <v/>
      </c>
      <c r="F102" s="10">
        <f>IF($E102="","",EDATE($E102,36))</f>
        <v/>
      </c>
      <c r="G102" s="10">
        <f>IF($E102="","",EDATE($E102,60))</f>
        <v/>
      </c>
      <c r="H102" s="6">
        <f>IF($E102="","",IF($B$2&gt;=$F102,"捨てられる","持っておく"))</f>
        <v/>
      </c>
      <c r="I102" s="6">
        <f>IF($E102="","",IF($B$2&gt;=$G102,"捨てられる","持っておく"))</f>
        <v/>
      </c>
    </row>
    <row r="103">
      <c r="A103" s="2" t="inlineStr">
        <is>
          <t>加藤10</t>
        </is>
      </c>
      <c r="B103" s="2" t="inlineStr">
        <is>
          <t>賃金その他労働関係に関する重要な書類</t>
        </is>
      </c>
      <c r="C103" s="5" t="n">
        <v>43557</v>
      </c>
      <c r="D103" s="5" t="n">
        <v>43610</v>
      </c>
      <c r="E103" s="10">
        <f>IF($C103="","",IF($D103="",$C103,MAX($C103,$D103)))</f>
        <v/>
      </c>
      <c r="F103" s="10">
        <f>IF($E103="","",EDATE($E103,36))</f>
        <v/>
      </c>
      <c r="G103" s="10">
        <f>IF($E103="","",EDATE($E103,60))</f>
        <v/>
      </c>
      <c r="H103" s="6">
        <f>IF($E103="","",IF($B$2&gt;=$F103,"捨てられる","持っておく"))</f>
        <v/>
      </c>
      <c r="I103" s="6">
        <f>IF($E103="","",IF($B$2&gt;=$G103,"捨てられる","持っておく"))</f>
        <v/>
      </c>
    </row>
    <row r="104">
      <c r="A104" s="2" t="inlineStr">
        <is>
          <t>山田11</t>
        </is>
      </c>
      <c r="B104" s="2" t="inlineStr">
        <is>
          <t>労働者名簿</t>
        </is>
      </c>
      <c r="C104" s="5" t="n">
        <v>43985</v>
      </c>
      <c r="D104" s="5" t="n"/>
      <c r="E104" s="10">
        <f>IF($C104="","",IF($D104="",$C104,MAX($C104,$D104)))</f>
        <v/>
      </c>
      <c r="F104" s="10">
        <f>IF($E104="","",EDATE($E104,36))</f>
        <v/>
      </c>
      <c r="G104" s="10">
        <f>IF($E104="","",EDATE($E104,60))</f>
        <v/>
      </c>
      <c r="H104" s="6">
        <f>IF($E104="","",IF($B$2&gt;=$F104,"捨てられる","持っておく"))</f>
        <v/>
      </c>
      <c r="I104" s="6">
        <f>IF($E104="","",IF($B$2&gt;=$G104,"捨てられる","持っておく"))</f>
        <v/>
      </c>
    </row>
    <row r="105">
      <c r="A105" s="2" t="inlineStr">
        <is>
          <t>佐藤11</t>
        </is>
      </c>
      <c r="B105" s="2" t="inlineStr">
        <is>
          <t>賃金台帳</t>
        </is>
      </c>
      <c r="C105" s="5" t="n">
        <v>44264</v>
      </c>
      <c r="D105" s="5" t="n">
        <v>44311</v>
      </c>
      <c r="E105" s="10">
        <f>IF($C105="","",IF($D105="",$C105,MAX($C105,$D105)))</f>
        <v/>
      </c>
      <c r="F105" s="10">
        <f>IF($E105="","",EDATE($E105,36))</f>
        <v/>
      </c>
      <c r="G105" s="10">
        <f>IF($E105="","",EDATE($E105,60))</f>
        <v/>
      </c>
      <c r="H105" s="6">
        <f>IF($E105="","",IF($B$2&gt;=$F105,"捨てられる","持っておく"))</f>
        <v/>
      </c>
      <c r="I105" s="6">
        <f>IF($E105="","",IF($B$2&gt;=$G105,"捨てられる","持っておく"))</f>
        <v/>
      </c>
    </row>
    <row r="106">
      <c r="A106" s="2" t="inlineStr">
        <is>
          <t>鈴木11</t>
        </is>
      </c>
      <c r="B106" s="2" t="inlineStr">
        <is>
          <t>雇入れ又は退職に関する書類</t>
        </is>
      </c>
      <c r="C106" s="5" t="n">
        <v>43927</v>
      </c>
      <c r="D106" s="5" t="n"/>
      <c r="E106" s="10">
        <f>IF($C106="","",IF($D106="",$C106,MAX($C106,$D106)))</f>
        <v/>
      </c>
      <c r="F106" s="10">
        <f>IF($E106="","",EDATE($E106,36))</f>
        <v/>
      </c>
      <c r="G106" s="10">
        <f>IF($E106="","",EDATE($E106,60))</f>
        <v/>
      </c>
      <c r="H106" s="6">
        <f>IF($E106="","",IF($B$2&gt;=$F106,"捨てられる","持っておく"))</f>
        <v/>
      </c>
      <c r="I106" s="6">
        <f>IF($E106="","",IF($B$2&gt;=$G106,"捨てられる","持っておく"))</f>
        <v/>
      </c>
    </row>
    <row r="107">
      <c r="A107" s="2" t="inlineStr">
        <is>
          <t>高橋11</t>
        </is>
      </c>
      <c r="B107" s="2" t="inlineStr">
        <is>
          <t>災害補償に関する書類</t>
        </is>
      </c>
      <c r="C107" s="5" t="n">
        <v>44143</v>
      </c>
      <c r="D107" s="5" t="n"/>
      <c r="E107" s="10">
        <f>IF($C107="","",IF($D107="",$C107,MAX($C107,$D107)))</f>
        <v/>
      </c>
      <c r="F107" s="10">
        <f>IF($E107="","",EDATE($E107,36))</f>
        <v/>
      </c>
      <c r="G107" s="10">
        <f>IF($E107="","",EDATE($E107,60))</f>
        <v/>
      </c>
      <c r="H107" s="6">
        <f>IF($E107="","",IF($B$2&gt;=$F107,"捨てられる","持っておく"))</f>
        <v/>
      </c>
      <c r="I107" s="6">
        <f>IF($E107="","",IF($B$2&gt;=$G107,"捨てられる","持っておく"))</f>
        <v/>
      </c>
    </row>
    <row r="108">
      <c r="A108" s="2" t="inlineStr">
        <is>
          <t>田中11</t>
        </is>
      </c>
      <c r="B108" s="2" t="inlineStr">
        <is>
          <t>賃金その他労働関係に関する重要な書類</t>
        </is>
      </c>
      <c r="C108" s="5" t="n">
        <v>43603</v>
      </c>
      <c r="D108" s="5" t="n">
        <v>43641</v>
      </c>
      <c r="E108" s="10">
        <f>IF($C108="","",IF($D108="",$C108,MAX($C108,$D108)))</f>
        <v/>
      </c>
      <c r="F108" s="10">
        <f>IF($E108="","",EDATE($E108,36))</f>
        <v/>
      </c>
      <c r="G108" s="10">
        <f>IF($E108="","",EDATE($E108,60))</f>
        <v/>
      </c>
      <c r="H108" s="6">
        <f>IF($E108="","",IF($B$2&gt;=$F108,"捨てられる","持っておく"))</f>
        <v/>
      </c>
      <c r="I108" s="6">
        <f>IF($E108="","",IF($B$2&gt;=$G108,"捨てられる","持っておく"))</f>
        <v/>
      </c>
    </row>
    <row r="109">
      <c r="A109" s="2" t="inlineStr">
        <is>
          <t>伊藤11</t>
        </is>
      </c>
      <c r="B109" s="2" t="inlineStr">
        <is>
          <t>労働者名簿</t>
        </is>
      </c>
      <c r="C109" s="5" t="n">
        <v>45015</v>
      </c>
      <c r="D109" s="5" t="n"/>
      <c r="E109" s="10">
        <f>IF($C109="","",IF($D109="",$C109,MAX($C109,$D109)))</f>
        <v/>
      </c>
      <c r="F109" s="10">
        <f>IF($E109="","",EDATE($E109,36))</f>
        <v/>
      </c>
      <c r="G109" s="10">
        <f>IF($E109="","",EDATE($E109,60))</f>
        <v/>
      </c>
      <c r="H109" s="6">
        <f>IF($E109="","",IF($B$2&gt;=$F109,"捨てられる","持っておく"))</f>
        <v/>
      </c>
      <c r="I109" s="6">
        <f>IF($E109="","",IF($B$2&gt;=$G109,"捨てられる","持っておく"))</f>
        <v/>
      </c>
    </row>
    <row r="110">
      <c r="A110" s="2" t="inlineStr">
        <is>
          <t>渡辺11</t>
        </is>
      </c>
      <c r="B110" s="2" t="inlineStr">
        <is>
          <t>賃金台帳</t>
        </is>
      </c>
      <c r="C110" s="5" t="n">
        <v>44380</v>
      </c>
      <c r="D110" s="5" t="n">
        <v>44433</v>
      </c>
      <c r="E110" s="10">
        <f>IF($C110="","",IF($D110="",$C110,MAX($C110,$D110)))</f>
        <v/>
      </c>
      <c r="F110" s="10">
        <f>IF($E110="","",EDATE($E110,36))</f>
        <v/>
      </c>
      <c r="G110" s="10">
        <f>IF($E110="","",EDATE($E110,60))</f>
        <v/>
      </c>
      <c r="H110" s="6">
        <f>IF($E110="","",IF($B$2&gt;=$F110,"捨てられる","持っておく"))</f>
        <v/>
      </c>
      <c r="I110" s="6">
        <f>IF($E110="","",IF($B$2&gt;=$G110,"捨てられる","持っておく"))</f>
        <v/>
      </c>
    </row>
    <row r="111">
      <c r="A111" s="2" t="inlineStr">
        <is>
          <t>中村11</t>
        </is>
      </c>
      <c r="B111" s="2" t="inlineStr">
        <is>
          <t>雇入れ又は退職に関する書類</t>
        </is>
      </c>
      <c r="C111" s="5" t="n">
        <v>44292</v>
      </c>
      <c r="D111" s="5" t="n"/>
      <c r="E111" s="10">
        <f>IF($C111="","",IF($D111="",$C111,MAX($C111,$D111)))</f>
        <v/>
      </c>
      <c r="F111" s="10">
        <f>IF($E111="","",EDATE($E111,36))</f>
        <v/>
      </c>
      <c r="G111" s="10">
        <f>IF($E111="","",EDATE($E111,60))</f>
        <v/>
      </c>
      <c r="H111" s="6">
        <f>IF($E111="","",IF($B$2&gt;=$F111,"捨てられる","持っておく"))</f>
        <v/>
      </c>
      <c r="I111" s="6">
        <f>IF($E111="","",IF($B$2&gt;=$G111,"捨てられる","持っておく"))</f>
        <v/>
      </c>
    </row>
    <row r="112">
      <c r="A112" s="2" t="inlineStr">
        <is>
          <t>小林11</t>
        </is>
      </c>
      <c r="B112" s="2" t="inlineStr">
        <is>
          <t>災害補償に関する書類</t>
        </is>
      </c>
      <c r="C112" s="5" t="n">
        <v>44298</v>
      </c>
      <c r="D112" s="5" t="n"/>
      <c r="E112" s="10">
        <f>IF($C112="","",IF($D112="",$C112,MAX($C112,$D112)))</f>
        <v/>
      </c>
      <c r="F112" s="10">
        <f>IF($E112="","",EDATE($E112,36))</f>
        <v/>
      </c>
      <c r="G112" s="10">
        <f>IF($E112="","",EDATE($E112,60))</f>
        <v/>
      </c>
      <c r="H112" s="6">
        <f>IF($E112="","",IF($B$2&gt;=$F112,"捨てられる","持っておく"))</f>
        <v/>
      </c>
      <c r="I112" s="6">
        <f>IF($E112="","",IF($B$2&gt;=$G112,"捨てられる","持っておく"))</f>
        <v/>
      </c>
    </row>
    <row r="113">
      <c r="A113" s="2" t="inlineStr">
        <is>
          <t>加藤11</t>
        </is>
      </c>
      <c r="B113" s="2" t="inlineStr">
        <is>
          <t>賃金その他労働関係に関する重要な書類</t>
        </is>
      </c>
      <c r="C113" s="5" t="n">
        <v>46062</v>
      </c>
      <c r="D113" s="5" t="n">
        <v>46106</v>
      </c>
      <c r="E113" s="10">
        <f>IF($C113="","",IF($D113="",$C113,MAX($C113,$D113)))</f>
        <v/>
      </c>
      <c r="F113" s="10">
        <f>IF($E113="","",EDATE($E113,36))</f>
        <v/>
      </c>
      <c r="G113" s="10">
        <f>IF($E113="","",EDATE($E113,60))</f>
        <v/>
      </c>
      <c r="H113" s="6">
        <f>IF($E113="","",IF($B$2&gt;=$F113,"捨てられる","持っておく"))</f>
        <v/>
      </c>
      <c r="I113" s="6">
        <f>IF($E113="","",IF($B$2&gt;=$G113,"捨てられる","持っておく"))</f>
        <v/>
      </c>
    </row>
    <row r="114">
      <c r="A114" s="2" t="inlineStr">
        <is>
          <t>山田12</t>
        </is>
      </c>
      <c r="B114" s="2" t="inlineStr">
        <is>
          <t>労働者名簿</t>
        </is>
      </c>
      <c r="C114" s="5" t="n">
        <v>45646</v>
      </c>
      <c r="D114" s="5" t="n"/>
      <c r="E114" s="10">
        <f>IF($C114="","",IF($D114="",$C114,MAX($C114,$D114)))</f>
        <v/>
      </c>
      <c r="F114" s="10">
        <f>IF($E114="","",EDATE($E114,36))</f>
        <v/>
      </c>
      <c r="G114" s="10">
        <f>IF($E114="","",EDATE($E114,60))</f>
        <v/>
      </c>
      <c r="H114" s="6">
        <f>IF($E114="","",IF($B$2&gt;=$F114,"捨てられる","持っておく"))</f>
        <v/>
      </c>
      <c r="I114" s="6">
        <f>IF($E114="","",IF($B$2&gt;=$G114,"捨てられる","持っておく"))</f>
        <v/>
      </c>
    </row>
    <row r="115">
      <c r="A115" s="2" t="inlineStr">
        <is>
          <t>佐藤12</t>
        </is>
      </c>
      <c r="B115" s="2" t="inlineStr">
        <is>
          <t>賃金台帳</t>
        </is>
      </c>
      <c r="C115" s="5" t="n">
        <v>44463</v>
      </c>
      <c r="D115" s="5" t="n">
        <v>44494</v>
      </c>
      <c r="E115" s="10">
        <f>IF($C115="","",IF($D115="",$C115,MAX($C115,$D115)))</f>
        <v/>
      </c>
      <c r="F115" s="10">
        <f>IF($E115="","",EDATE($E115,36))</f>
        <v/>
      </c>
      <c r="G115" s="10">
        <f>IF($E115="","",EDATE($E115,60))</f>
        <v/>
      </c>
      <c r="H115" s="6">
        <f>IF($E115="","",IF($B$2&gt;=$F115,"捨てられる","持っておく"))</f>
        <v/>
      </c>
      <c r="I115" s="6">
        <f>IF($E115="","",IF($B$2&gt;=$G115,"捨てられる","持っておく"))</f>
        <v/>
      </c>
    </row>
    <row r="116">
      <c r="A116" s="2" t="inlineStr">
        <is>
          <t>鈴木12</t>
        </is>
      </c>
      <c r="B116" s="2" t="inlineStr">
        <is>
          <t>雇入れ又は退職に関する書類</t>
        </is>
      </c>
      <c r="C116" s="5" t="n">
        <v>44831</v>
      </c>
      <c r="D116" s="5" t="n"/>
      <c r="E116" s="10">
        <f>IF($C116="","",IF($D116="",$C116,MAX($C116,$D116)))</f>
        <v/>
      </c>
      <c r="F116" s="10">
        <f>IF($E116="","",EDATE($E116,36))</f>
        <v/>
      </c>
      <c r="G116" s="10">
        <f>IF($E116="","",EDATE($E116,60))</f>
        <v/>
      </c>
      <c r="H116" s="6">
        <f>IF($E116="","",IF($B$2&gt;=$F116,"捨てられる","持っておく"))</f>
        <v/>
      </c>
      <c r="I116" s="6">
        <f>IF($E116="","",IF($B$2&gt;=$G116,"捨てられる","持っておく"))</f>
        <v/>
      </c>
    </row>
    <row r="117">
      <c r="A117" s="2" t="inlineStr">
        <is>
          <t>高橋12</t>
        </is>
      </c>
      <c r="B117" s="2" t="inlineStr">
        <is>
          <t>災害補償に関する書類</t>
        </is>
      </c>
      <c r="C117" s="5" t="n">
        <v>44395</v>
      </c>
      <c r="D117" s="5" t="n"/>
      <c r="E117" s="10">
        <f>IF($C117="","",IF($D117="",$C117,MAX($C117,$D117)))</f>
        <v/>
      </c>
      <c r="F117" s="10">
        <f>IF($E117="","",EDATE($E117,36))</f>
        <v/>
      </c>
      <c r="G117" s="10">
        <f>IF($E117="","",EDATE($E117,60))</f>
        <v/>
      </c>
      <c r="H117" s="6">
        <f>IF($E117="","",IF($B$2&gt;=$F117,"捨てられる","持っておく"))</f>
        <v/>
      </c>
      <c r="I117" s="6">
        <f>IF($E117="","",IF($B$2&gt;=$G117,"捨てられる","持っておく"))</f>
        <v/>
      </c>
    </row>
    <row r="118">
      <c r="A118" s="2" t="inlineStr">
        <is>
          <t>田中12</t>
        </is>
      </c>
      <c r="B118" s="2" t="inlineStr">
        <is>
          <t>賃金その他労働関係に関する重要な書類</t>
        </is>
      </c>
      <c r="C118" s="5" t="n">
        <v>43470</v>
      </c>
      <c r="D118" s="5" t="n">
        <v>43521</v>
      </c>
      <c r="E118" s="10">
        <f>IF($C118="","",IF($D118="",$C118,MAX($C118,$D118)))</f>
        <v/>
      </c>
      <c r="F118" s="10">
        <f>IF($E118="","",EDATE($E118,36))</f>
        <v/>
      </c>
      <c r="G118" s="10">
        <f>IF($E118="","",EDATE($E118,60))</f>
        <v/>
      </c>
      <c r="H118" s="6">
        <f>IF($E118="","",IF($B$2&gt;=$F118,"捨てられる","持っておく"))</f>
        <v/>
      </c>
      <c r="I118" s="6">
        <f>IF($E118="","",IF($B$2&gt;=$G118,"捨てられる","持っておく"))</f>
        <v/>
      </c>
    </row>
    <row r="119">
      <c r="A119" s="2" t="inlineStr">
        <is>
          <t>伊藤12</t>
        </is>
      </c>
      <c r="B119" s="2" t="inlineStr">
        <is>
          <t>労働者名簿</t>
        </is>
      </c>
      <c r="C119" s="5" t="n">
        <v>46010</v>
      </c>
      <c r="D119" s="5" t="n"/>
      <c r="E119" s="10">
        <f>IF($C119="","",IF($D119="",$C119,MAX($C119,$D119)))</f>
        <v/>
      </c>
      <c r="F119" s="10">
        <f>IF($E119="","",EDATE($E119,36))</f>
        <v/>
      </c>
      <c r="G119" s="10">
        <f>IF($E119="","",EDATE($E119,60))</f>
        <v/>
      </c>
      <c r="H119" s="6">
        <f>IF($E119="","",IF($B$2&gt;=$F119,"捨てられる","持っておく"))</f>
        <v/>
      </c>
      <c r="I119" s="6">
        <f>IF($E119="","",IF($B$2&gt;=$G119,"捨てられる","持っておく"))</f>
        <v/>
      </c>
    </row>
    <row r="120">
      <c r="A120" s="2" t="inlineStr">
        <is>
          <t>渡辺12</t>
        </is>
      </c>
      <c r="B120" s="2" t="inlineStr">
        <is>
          <t>賃金台帳</t>
        </is>
      </c>
      <c r="C120" s="5" t="n">
        <v>43938</v>
      </c>
      <c r="D120" s="5" t="n">
        <v>43976</v>
      </c>
      <c r="E120" s="10">
        <f>IF($C120="","",IF($D120="",$C120,MAX($C120,$D120)))</f>
        <v/>
      </c>
      <c r="F120" s="10">
        <f>IF($E120="","",EDATE($E120,36))</f>
        <v/>
      </c>
      <c r="G120" s="10">
        <f>IF($E120="","",EDATE($E120,60))</f>
        <v/>
      </c>
      <c r="H120" s="6">
        <f>IF($E120="","",IF($B$2&gt;=$F120,"捨てられる","持っておく"))</f>
        <v/>
      </c>
      <c r="I120" s="6">
        <f>IF($E120="","",IF($B$2&gt;=$G120,"捨てられる","持っておく"))</f>
        <v/>
      </c>
    </row>
    <row r="121">
      <c r="A121" s="2" t="inlineStr">
        <is>
          <t>中村12</t>
        </is>
      </c>
      <c r="B121" s="2" t="inlineStr">
        <is>
          <t>雇入れ又は退職に関する書類</t>
        </is>
      </c>
      <c r="C121" s="5" t="n">
        <v>45812</v>
      </c>
      <c r="D121" s="5" t="n"/>
      <c r="E121" s="10">
        <f>IF($C121="","",IF($D121="",$C121,MAX($C121,$D121)))</f>
        <v/>
      </c>
      <c r="F121" s="10">
        <f>IF($E121="","",EDATE($E121,36))</f>
        <v/>
      </c>
      <c r="G121" s="10">
        <f>IF($E121="","",EDATE($E121,60))</f>
        <v/>
      </c>
      <c r="H121" s="6">
        <f>IF($E121="","",IF($B$2&gt;=$F121,"捨てられる","持っておく"))</f>
        <v/>
      </c>
      <c r="I121" s="6">
        <f>IF($E121="","",IF($B$2&gt;=$G121,"捨てられる","持っておく"))</f>
        <v/>
      </c>
    </row>
    <row r="122">
      <c r="A122" s="2" t="inlineStr">
        <is>
          <t>小林12</t>
        </is>
      </c>
      <c r="B122" s="2" t="inlineStr">
        <is>
          <t>災害補償に関する書類</t>
        </is>
      </c>
      <c r="C122" s="5" t="n">
        <v>44499</v>
      </c>
      <c r="D122" s="5" t="n"/>
      <c r="E122" s="10">
        <f>IF($C122="","",IF($D122="",$C122,MAX($C122,$D122)))</f>
        <v/>
      </c>
      <c r="F122" s="10">
        <f>IF($E122="","",EDATE($E122,36))</f>
        <v/>
      </c>
      <c r="G122" s="10">
        <f>IF($E122="","",EDATE($E122,60))</f>
        <v/>
      </c>
      <c r="H122" s="6">
        <f>IF($E122="","",IF($B$2&gt;=$F122,"捨てられる","持っておく"))</f>
        <v/>
      </c>
      <c r="I122" s="6">
        <f>IF($E122="","",IF($B$2&gt;=$G122,"捨てられる","持っておく"))</f>
        <v/>
      </c>
    </row>
    <row r="123">
      <c r="A123" s="2" t="inlineStr">
        <is>
          <t>加藤12</t>
        </is>
      </c>
      <c r="B123" s="2" t="inlineStr">
        <is>
          <t>賃金その他労働関係に関する重要な書類</t>
        </is>
      </c>
      <c r="C123" s="5" t="n">
        <v>44755</v>
      </c>
      <c r="D123" s="5" t="n">
        <v>44798</v>
      </c>
      <c r="E123" s="10">
        <f>IF($C123="","",IF($D123="",$C123,MAX($C123,$D123)))</f>
        <v/>
      </c>
      <c r="F123" s="10">
        <f>IF($E123="","",EDATE($E123,36))</f>
        <v/>
      </c>
      <c r="G123" s="10">
        <f>IF($E123="","",EDATE($E123,60))</f>
        <v/>
      </c>
      <c r="H123" s="6">
        <f>IF($E123="","",IF($B$2&gt;=$F123,"捨てられる","持っておく"))</f>
        <v/>
      </c>
      <c r="I123" s="6">
        <f>IF($E123="","",IF($B$2&gt;=$G123,"捨てられる","持っておく"))</f>
        <v/>
      </c>
    </row>
  </sheetData>
  <conditionalFormatting sqref="H4:I123">
    <cfRule type="expression" priority="1" dxfId="1">
      <formula>H4="捨てられる"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36" customWidth="1" min="1" max="1"/>
    <col width="26" customWidth="1" min="2" max="2"/>
    <col width="32" customWidth="1" min="3" max="3"/>
  </cols>
  <sheetData>
    <row r="1">
      <c r="A1" s="1" t="inlineStr">
        <is>
          <t>書かなければならないこと</t>
        </is>
      </c>
    </row>
    <row r="2">
      <c r="A2" t="inlineStr">
        <is>
          <t>e-Gov法令検索で2026年9月22日に確認</t>
        </is>
      </c>
    </row>
    <row r="4">
      <c r="A4" s="4" t="inlineStr">
        <is>
          <t>労働者名簿</t>
        </is>
      </c>
    </row>
    <row r="5">
      <c r="A5" s="3" t="inlineStr">
        <is>
          <t>項目</t>
        </is>
      </c>
      <c r="B5" s="3" t="inlineStr">
        <is>
          <t>根拠</t>
        </is>
      </c>
      <c r="C5" s="3" t="inlineStr">
        <is>
          <t>省けるとき</t>
        </is>
      </c>
    </row>
    <row r="6">
      <c r="A6" s="7" t="inlineStr">
        <is>
          <t>氏名</t>
        </is>
      </c>
      <c r="B6" s="7" t="inlineStr">
        <is>
          <t>法第107条第1項</t>
        </is>
      </c>
      <c r="C6" s="7" t="inlineStr"/>
    </row>
    <row r="7">
      <c r="A7" s="7" t="inlineStr">
        <is>
          <t>生年月日</t>
        </is>
      </c>
      <c r="B7" s="7" t="inlineStr">
        <is>
          <t>法第107条第1項</t>
        </is>
      </c>
      <c r="C7" s="7" t="inlineStr"/>
    </row>
    <row r="8">
      <c r="A8" s="7" t="inlineStr">
        <is>
          <t>履歴</t>
        </is>
      </c>
      <c r="B8" s="7" t="inlineStr">
        <is>
          <t>法第107条第1項</t>
        </is>
      </c>
      <c r="C8" s="7" t="inlineStr"/>
    </row>
    <row r="9">
      <c r="A9" s="7" t="inlineStr">
        <is>
          <t>性別</t>
        </is>
      </c>
      <c r="B9" s="7" t="inlineStr">
        <is>
          <t>施行規則第53条第1項第1号</t>
        </is>
      </c>
      <c r="C9" s="7" t="inlineStr"/>
    </row>
    <row r="10">
      <c r="A10" s="7" t="inlineStr">
        <is>
          <t>住所</t>
        </is>
      </c>
      <c r="B10" s="7" t="inlineStr">
        <is>
          <t>施行規則第53条第1項第2号</t>
        </is>
      </c>
      <c r="C10" s="7" t="inlineStr"/>
    </row>
    <row r="11">
      <c r="A11" s="7" t="inlineStr">
        <is>
          <t>従事する業務の種類</t>
        </is>
      </c>
      <c r="B11" s="7" t="inlineStr">
        <is>
          <t>施行規則第53条第1項第3号</t>
        </is>
      </c>
      <c r="C11" s="7" t="inlineStr">
        <is>
          <t>常時30人未満の事業では要らない</t>
        </is>
      </c>
    </row>
    <row r="12">
      <c r="A12" s="7" t="inlineStr">
        <is>
          <t>雇入の年月日</t>
        </is>
      </c>
      <c r="B12" s="7" t="inlineStr">
        <is>
          <t>施行規則第53条第1項第4号</t>
        </is>
      </c>
      <c r="C12" s="7" t="inlineStr"/>
    </row>
    <row r="13">
      <c r="A13" s="7" t="inlineStr">
        <is>
          <t>退職の年月日及びその事由</t>
        </is>
      </c>
      <c r="B13" s="7" t="inlineStr">
        <is>
          <t>施行規則第53条第1項第5号</t>
        </is>
      </c>
      <c r="C13" s="7" t="inlineStr">
        <is>
          <t>解雇のときはその理由も</t>
        </is>
      </c>
    </row>
    <row r="14">
      <c r="A14" s="7" t="inlineStr">
        <is>
          <t>死亡の年月日及びその原因</t>
        </is>
      </c>
      <c r="B14" s="7" t="inlineStr">
        <is>
          <t>施行規則第53条第1項第6号</t>
        </is>
      </c>
      <c r="C14" s="7" t="inlineStr"/>
    </row>
    <row r="16">
      <c r="A16" s="4" t="inlineStr">
        <is>
          <t>賃金台帳</t>
        </is>
      </c>
    </row>
    <row r="17">
      <c r="A17" s="3" t="inlineStr">
        <is>
          <t>項目</t>
        </is>
      </c>
      <c r="B17" s="3" t="inlineStr">
        <is>
          <t>根拠</t>
        </is>
      </c>
      <c r="C17" s="3" t="inlineStr">
        <is>
          <t>省けるとき</t>
        </is>
      </c>
    </row>
    <row r="18">
      <c r="A18" s="7" t="inlineStr">
        <is>
          <t>氏名</t>
        </is>
      </c>
      <c r="B18" s="7" t="inlineStr">
        <is>
          <t>施行規則第54条第1項第1号</t>
        </is>
      </c>
      <c r="C18" s="7" t="inlineStr"/>
    </row>
    <row r="19">
      <c r="A19" s="7" t="inlineStr">
        <is>
          <t>性別</t>
        </is>
      </c>
      <c r="B19" s="7" t="inlineStr">
        <is>
          <t>同第2号</t>
        </is>
      </c>
      <c r="C19" s="7" t="inlineStr"/>
    </row>
    <row r="20">
      <c r="A20" s="7" t="inlineStr">
        <is>
          <t>賃金計算期間</t>
        </is>
      </c>
      <c r="B20" s="7" t="inlineStr">
        <is>
          <t>同第3号</t>
        </is>
      </c>
      <c r="C20" s="7" t="inlineStr">
        <is>
          <t>日々雇い入れられる者は要らない</t>
        </is>
      </c>
    </row>
    <row r="21">
      <c r="A21" s="7" t="inlineStr">
        <is>
          <t>労働日数</t>
        </is>
      </c>
      <c r="B21" s="7" t="inlineStr">
        <is>
          <t>同第4号</t>
        </is>
      </c>
      <c r="C21" s="7" t="inlineStr"/>
    </row>
    <row r="22">
      <c r="A22" s="7" t="inlineStr">
        <is>
          <t>労働時間数</t>
        </is>
      </c>
      <c r="B22" s="7" t="inlineStr">
        <is>
          <t>同第5号</t>
        </is>
      </c>
      <c r="C22" s="7" t="inlineStr">
        <is>
          <t>法第41条に当たる者は要らない</t>
        </is>
      </c>
    </row>
    <row r="23">
      <c r="A23" s="7" t="inlineStr">
        <is>
          <t>延長時間数、休日労働時間数、深夜労働時間数</t>
        </is>
      </c>
      <c r="B23" s="7" t="inlineStr">
        <is>
          <t>同第6号</t>
        </is>
      </c>
      <c r="C23" s="7" t="inlineStr">
        <is>
          <t>法第41条に当たる者は要らない</t>
        </is>
      </c>
    </row>
    <row r="24">
      <c r="A24" s="7" t="inlineStr">
        <is>
          <t>基本給、手当その他賃金の種類毎の額</t>
        </is>
      </c>
      <c r="B24" s="7" t="inlineStr">
        <is>
          <t>同第7号</t>
        </is>
      </c>
      <c r="C24" s="7" t="inlineStr">
        <is>
          <t>通貨以外のものは評価総額を書く</t>
        </is>
      </c>
    </row>
    <row r="25">
      <c r="A25" s="7" t="inlineStr">
        <is>
          <t>賃金の一部を控除した場合はその額</t>
        </is>
      </c>
      <c r="B25" s="7" t="inlineStr">
        <is>
          <t>同第8号</t>
        </is>
      </c>
      <c r="C25" s="7" t="inlineStr"/>
    </row>
    <row r="28">
      <c r="A28" t="inlineStr">
        <is>
          <t>労働者名簿は各事業場ごとに、日々雇い入れられる者を除く労働者について作る。法第107条第1項。</t>
        </is>
      </c>
    </row>
    <row r="29">
      <c r="A29" t="inlineStr">
        <is>
          <t>書いた事項に変更があったら、遅滞なく訂正する。法第107条第2項。</t>
        </is>
      </c>
    </row>
    <row r="30">
      <c r="A30" t="inlineStr">
        <is>
          <t>賃金台帳は賃金を払うたびに、遅滞なく労働者ごとに書く。法第108条。</t>
        </is>
      </c>
    </row>
    <row r="31">
      <c r="A31" t="inlineStr">
        <is>
          <t>法第41条に当たる者でも、深夜の割増賃金は別に要る。適用除外は労働時間、休憩、休日に関する規定だけ。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2" customWidth="1" min="1" max="1"/>
  </cols>
  <sheetData>
    <row r="1">
      <c r="A1" s="1" t="inlineStr">
        <is>
          <t>使い方</t>
        </is>
      </c>
    </row>
    <row r="3">
      <c r="A3" t="inlineStr">
        <is>
          <t>1_労働者名簿 の黄色い列を埋める。右端に抜けている項目の数が出る。0でなければ赤くなる。</t>
        </is>
      </c>
    </row>
    <row r="4">
      <c r="A4" t="inlineStr">
        <is>
          <t>C2に常時使用する労働者の数を入れる。30人未満なら、従事する業務の種類は数えない。</t>
        </is>
      </c>
    </row>
    <row r="5">
      <c r="A5" t="inlineStr"/>
    </row>
    <row r="6">
      <c r="A6" t="inlineStr">
        <is>
          <t>2_保存期限 は、書類の種類ごとに起算日を入れて満了日を出す。起算日は書類の種類で違う。</t>
        </is>
      </c>
    </row>
    <row r="7">
      <c r="A7" t="inlineStr">
        <is>
          <t>労働者名簿は死亡、退職または解雇の日。賃金台帳は最後の記入をした日。</t>
        </is>
      </c>
    </row>
    <row r="8">
      <c r="A8" t="inlineStr">
        <is>
          <t>雇入れまたは退職に関する書類は退職または死亡の日。災害補償に関する書類は災害補償を終わった日。</t>
        </is>
      </c>
    </row>
    <row r="9">
      <c r="A9" t="inlineStr">
        <is>
          <t>賃金その他労働関係に関する重要な書類は、その完結の日。</t>
        </is>
      </c>
    </row>
    <row r="10">
      <c r="A10" t="inlineStr"/>
    </row>
    <row r="11">
      <c r="A11" t="inlineStr">
        <is>
          <t>賃金台帳と、賃金その他重要な書類は、賃金の支払期日のほうが遅ければ支払期日から数える。</t>
        </is>
      </c>
    </row>
    <row r="12">
      <c r="A12" t="inlineStr">
        <is>
          <t>施行規則第56条第2項にそう書いてある。締めた月の翌月に払う形なら、起算日が1か月遅くなる。</t>
        </is>
      </c>
    </row>
    <row r="13">
      <c r="A13" t="inlineStr"/>
    </row>
    <row r="14">
      <c r="A14" t="inlineStr">
        <is>
          <t>保存期間は法第109条で5年だが、附則第143条第1項により当分の間3年になっている。</t>
        </is>
      </c>
    </row>
    <row r="15">
      <c r="A15" t="inlineStr">
        <is>
          <t>3年と5年の両方を出してあるので、どちらで運用するかは事業場で決める。</t>
        </is>
      </c>
    </row>
    <row r="16">
      <c r="A16" t="inlineStr">
        <is>
          <t>満了日はEDATEで出した応当日にしてある。厳密な期間の数え方は民法の定めによる。</t>
        </is>
      </c>
    </row>
    <row r="17">
      <c r="A17" t="inlineStr"/>
    </row>
    <row r="18">
      <c r="A18" t="inlineStr">
        <is>
          <t>違反すると30万円以下の罰金になる。法第120条第1号。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2026-09-21T21:52:43Z</dcterms:created>
  <dcterms:modified xmlns:dcterms="http://purl.org/dc/terms/" xmlns:xsi="http://www.w3.org/2001/XMLSchema-instance" xsi:type="dcterms:W3CDTF">2026-09-21T21:52:43Z</dcterms:modified>
</cp:coreProperties>
</file>