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配布" sheetId="1" state="visible" r:id="rId1"/>
    <sheet xmlns:r="http://schemas.openxmlformats.org/officeDocument/2006/relationships" name="戻り" sheetId="2" state="visible" r:id="rId2"/>
    <sheet xmlns:r="http://schemas.openxmlformats.org/officeDocument/2006/relationships" name="突合" sheetId="3" state="visible" r:id="rId3"/>
    <sheet xmlns:r="http://schemas.openxmlformats.org/officeDocument/2006/relationships" name="使い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3" borderId="1" pivotButton="0" quotePrefix="0" xfId="0"/>
    <xf numFmtId="3" fontId="0" fillId="3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DE8E8"/>
          <bgColor rgb="00FDE8E8"/>
        </patternFill>
      </fill>
    </dxf>
    <dxf>
      <fill>
        <patternFill patternType="solid">
          <fgColor rgb="00DCE9F7"/>
          <bgColor rgb="00DCE9F7"/>
        </patternFill>
      </fill>
    </dxf>
    <dxf>
      <fill>
        <patternFill patternType="solid">
          <fgColor rgb="00FDF6E3"/>
          <bgColor rgb="00FDF6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4" customWidth="1" min="4" max="4"/>
    <col width="18" customWidth="1" min="5" max="5"/>
    <col width="14" customWidth="1" min="6" max="6"/>
    <col width="12" customWidth="1" min="7" max="7"/>
  </cols>
  <sheetData>
    <row r="1">
      <c r="A1" s="1" t="inlineStr">
        <is>
          <t>配ったときの控え</t>
        </is>
      </c>
      <c r="E1" t="inlineStr">
        <is>
          <t>黄色の3列に、配ったときの中身を貼る</t>
        </is>
      </c>
    </row>
    <row r="2">
      <c r="A2" s="2" t="inlineStr">
        <is>
          <t>番号</t>
        </is>
      </c>
      <c r="B2" s="2" t="inlineStr">
        <is>
          <t>取引先</t>
        </is>
      </c>
      <c r="C2" s="2" t="inlineStr">
        <is>
          <t>金額</t>
        </is>
      </c>
      <c r="D2" s="2" t="inlineStr">
        <is>
          <t>キーの重複</t>
        </is>
      </c>
      <c r="E2" s="2" t="inlineStr">
        <is>
          <t>戻りでの状態</t>
        </is>
      </c>
      <c r="F2" s="2" t="inlineStr">
        <is>
          <t>戻りの金額</t>
        </is>
      </c>
      <c r="G2" s="2" t="inlineStr">
        <is>
          <t>差</t>
        </is>
      </c>
    </row>
    <row r="3">
      <c r="A3" s="3" t="n">
        <v>1000</v>
      </c>
      <c r="B3" s="3" t="inlineStr">
        <is>
          <t>取引先00</t>
        </is>
      </c>
      <c r="C3" s="4" t="n">
        <v>400000</v>
      </c>
      <c r="D3" s="5">
        <f>IF($A3="","",IF(COUNTIF($A$3:$A$502,$A3)&gt;1,"重複",""))</f>
        <v/>
      </c>
      <c r="E3" s="5">
        <f>IF($A3="","",IF($D3&lt;&gt;"","キーが重複していて見られない",IF(COUNTIF(戻り!$A:$A,$A3)=0,"消えた",IF(VLOOKUP($A3,戻り!$A:$C,3,FALSE)&lt;&gt;$C3,"金額が変わった",""))))</f>
        <v/>
      </c>
      <c r="F3" s="6">
        <f>IF($A3="","",IFERROR(VLOOKUP($A3,戻り!$A:$C,3,FALSE),""))</f>
        <v/>
      </c>
      <c r="G3" s="6">
        <f>IF(OR($F3="",$C3=""),"",$F3-$C3)</f>
        <v/>
      </c>
    </row>
    <row r="4">
      <c r="A4" s="3" t="n">
        <v>1001</v>
      </c>
      <c r="B4" s="3" t="inlineStr">
        <is>
          <t>取引先01</t>
        </is>
      </c>
      <c r="C4" s="4" t="n">
        <v>350000</v>
      </c>
      <c r="D4" s="5">
        <f>IF($A4="","",IF(COUNTIF($A$3:$A$502,$A4)&gt;1,"重複",""))</f>
        <v/>
      </c>
      <c r="E4" s="5">
        <f>IF($A4="","",IF($D4&lt;&gt;"","キーが重複していて見られない",IF(COUNTIF(戻り!$A:$A,$A4)=0,"消えた",IF(VLOOKUP($A4,戻り!$A:$C,3,FALSE)&lt;&gt;$C4,"金額が変わった",""))))</f>
        <v/>
      </c>
      <c r="F4" s="6">
        <f>IF($A4="","",IFERROR(VLOOKUP($A4,戻り!$A:$C,3,FALSE),""))</f>
        <v/>
      </c>
      <c r="G4" s="6">
        <f>IF(OR($F4="",$C4=""),"",$F4-$C4)</f>
        <v/>
      </c>
    </row>
    <row r="5">
      <c r="A5" s="3" t="n">
        <v>1002</v>
      </c>
      <c r="B5" s="3" t="inlineStr">
        <is>
          <t>取引先02</t>
        </is>
      </c>
      <c r="C5" s="4" t="n">
        <v>246000</v>
      </c>
      <c r="D5" s="5">
        <f>IF($A5="","",IF(COUNTIF($A$3:$A$502,$A5)&gt;1,"重複",""))</f>
        <v/>
      </c>
      <c r="E5" s="5">
        <f>IF($A5="","",IF($D5&lt;&gt;"","キーが重複していて見られない",IF(COUNTIF(戻り!$A:$A,$A5)=0,"消えた",IF(VLOOKUP($A5,戻り!$A:$C,3,FALSE)&lt;&gt;$C5,"金額が変わった",""))))</f>
        <v/>
      </c>
      <c r="F5" s="6">
        <f>IF($A5="","",IFERROR(VLOOKUP($A5,戻り!$A:$C,3,FALSE),""))</f>
        <v/>
      </c>
      <c r="G5" s="6">
        <f>IF(OR($F5="",$C5=""),"",$F5-$C5)</f>
        <v/>
      </c>
    </row>
    <row r="6">
      <c r="A6" s="3" t="n">
        <v>1003</v>
      </c>
      <c r="B6" s="3" t="inlineStr">
        <is>
          <t>取引先03</t>
        </is>
      </c>
      <c r="C6" s="4" t="n">
        <v>180000</v>
      </c>
      <c r="D6" s="5">
        <f>IF($A6="","",IF(COUNTIF($A$3:$A$502,$A6)&gt;1,"重複",""))</f>
        <v/>
      </c>
      <c r="E6" s="5">
        <f>IF($A6="","",IF($D6&lt;&gt;"","キーが重複していて見られない",IF(COUNTIF(戻り!$A:$A,$A6)=0,"消えた",IF(VLOOKUP($A6,戻り!$A:$C,3,FALSE)&lt;&gt;$C6,"金額が変わった",""))))</f>
        <v/>
      </c>
      <c r="F6" s="6">
        <f>IF($A6="","",IFERROR(VLOOKUP($A6,戻り!$A:$C,3,FALSE),""))</f>
        <v/>
      </c>
      <c r="G6" s="6">
        <f>IF(OR($F6="",$C6=""),"",$F6-$C6)</f>
        <v/>
      </c>
    </row>
    <row r="7">
      <c r="A7" s="3" t="n">
        <v>1004</v>
      </c>
      <c r="B7" s="3" t="inlineStr">
        <is>
          <t>取引先04</t>
        </is>
      </c>
      <c r="C7" s="4" t="n">
        <v>404000</v>
      </c>
      <c r="D7" s="5">
        <f>IF($A7="","",IF(COUNTIF($A$3:$A$502,$A7)&gt;1,"重複",""))</f>
        <v/>
      </c>
      <c r="E7" s="5">
        <f>IF($A7="","",IF($D7&lt;&gt;"","キーが重複していて見られない",IF(COUNTIF(戻り!$A:$A,$A7)=0,"消えた",IF(VLOOKUP($A7,戻り!$A:$C,3,FALSE)&lt;&gt;$C7,"金額が変わった",""))))</f>
        <v/>
      </c>
      <c r="F7" s="6">
        <f>IF($A7="","",IFERROR(VLOOKUP($A7,戻り!$A:$C,3,FALSE),""))</f>
        <v/>
      </c>
      <c r="G7" s="6">
        <f>IF(OR($F7="",$C7=""),"",$F7-$C7)</f>
        <v/>
      </c>
    </row>
    <row r="8">
      <c r="A8" s="3" t="n">
        <v>1005</v>
      </c>
      <c r="B8" s="3" t="inlineStr">
        <is>
          <t>取引先05</t>
        </is>
      </c>
      <c r="C8" s="4" t="n">
        <v>601000</v>
      </c>
      <c r="D8" s="5">
        <f>IF($A8="","",IF(COUNTIF($A$3:$A$502,$A8)&gt;1,"重複",""))</f>
        <v/>
      </c>
      <c r="E8" s="5">
        <f>IF($A8="","",IF($D8&lt;&gt;"","キーが重複していて見られない",IF(COUNTIF(戻り!$A:$A,$A8)=0,"消えた",IF(VLOOKUP($A8,戻り!$A:$C,3,FALSE)&lt;&gt;$C8,"金額が変わった",""))))</f>
        <v/>
      </c>
      <c r="F8" s="6">
        <f>IF($A8="","",IFERROR(VLOOKUP($A8,戻り!$A:$C,3,FALSE),""))</f>
        <v/>
      </c>
      <c r="G8" s="6">
        <f>IF(OR($F8="",$C8=""),"",$F8-$C8)</f>
        <v/>
      </c>
    </row>
    <row r="9">
      <c r="A9" s="3" t="n">
        <v>1006</v>
      </c>
      <c r="B9" s="3" t="inlineStr">
        <is>
          <t>取引先06</t>
        </is>
      </c>
      <c r="C9" s="4" t="n">
        <v>716000</v>
      </c>
      <c r="D9" s="5">
        <f>IF($A9="","",IF(COUNTIF($A$3:$A$502,$A9)&gt;1,"重複",""))</f>
        <v/>
      </c>
      <c r="E9" s="5">
        <f>IF($A9="","",IF($D9&lt;&gt;"","キーが重複していて見られない",IF(COUNTIF(戻り!$A:$A,$A9)=0,"消えた",IF(VLOOKUP($A9,戻り!$A:$C,3,FALSE)&lt;&gt;$C9,"金額が変わった",""))))</f>
        <v/>
      </c>
      <c r="F9" s="6">
        <f>IF($A9="","",IFERROR(VLOOKUP($A9,戻り!$A:$C,3,FALSE),""))</f>
        <v/>
      </c>
      <c r="G9" s="6">
        <f>IF(OR($F9="",$C9=""),"",$F9-$C9)</f>
        <v/>
      </c>
    </row>
    <row r="10">
      <c r="A10" s="3" t="n">
        <v>1007</v>
      </c>
      <c r="B10" s="3" t="inlineStr">
        <is>
          <t>取引先07</t>
        </is>
      </c>
      <c r="C10" s="4" t="n">
        <v>300000</v>
      </c>
      <c r="D10" s="5">
        <f>IF($A10="","",IF(COUNTIF($A$3:$A$502,$A10)&gt;1,"重複",""))</f>
        <v/>
      </c>
      <c r="E10" s="5">
        <f>IF($A10="","",IF($D10&lt;&gt;"","キーが重複していて見られない",IF(COUNTIF(戻り!$A:$A,$A10)=0,"消えた",IF(VLOOKUP($A10,戻り!$A:$C,3,FALSE)&lt;&gt;$C10,"金額が変わった",""))))</f>
        <v/>
      </c>
      <c r="F10" s="6">
        <f>IF($A10="","",IFERROR(VLOOKUP($A10,戻り!$A:$C,3,FALSE),""))</f>
        <v/>
      </c>
      <c r="G10" s="6">
        <f>IF(OR($F10="",$C10=""),"",$F10-$C10)</f>
        <v/>
      </c>
    </row>
    <row r="11">
      <c r="A11" s="3" t="n">
        <v>1008</v>
      </c>
      <c r="B11" s="3" t="inlineStr">
        <is>
          <t>取引先08</t>
        </is>
      </c>
      <c r="C11" s="4" t="n">
        <v>576000</v>
      </c>
      <c r="D11" s="5">
        <f>IF($A11="","",IF(COUNTIF($A$3:$A$502,$A11)&gt;1,"重複",""))</f>
        <v/>
      </c>
      <c r="E11" s="5">
        <f>IF($A11="","",IF($D11&lt;&gt;"","キーが重複していて見られない",IF(COUNTIF(戻り!$A:$A,$A11)=0,"消えた",IF(VLOOKUP($A11,戻り!$A:$C,3,FALSE)&lt;&gt;$C11,"金額が変わった",""))))</f>
        <v/>
      </c>
      <c r="F11" s="6">
        <f>IF($A11="","",IFERROR(VLOOKUP($A11,戻り!$A:$C,3,FALSE),""))</f>
        <v/>
      </c>
      <c r="G11" s="6">
        <f>IF(OR($F11="",$C11=""),"",$F11-$C11)</f>
        <v/>
      </c>
    </row>
    <row r="12">
      <c r="A12" s="3" t="n">
        <v>1009</v>
      </c>
      <c r="B12" s="3" t="inlineStr">
        <is>
          <t>取引先09</t>
        </is>
      </c>
      <c r="C12" s="4" t="n">
        <v>293000</v>
      </c>
      <c r="D12" s="5">
        <f>IF($A12="","",IF(COUNTIF($A$3:$A$502,$A12)&gt;1,"重複",""))</f>
        <v/>
      </c>
      <c r="E12" s="5">
        <f>IF($A12="","",IF($D12&lt;&gt;"","キーが重複していて見られない",IF(COUNTIF(戻り!$A:$A,$A12)=0,"消えた",IF(VLOOKUP($A12,戻り!$A:$C,3,FALSE)&lt;&gt;$C12,"金額が変わった",""))))</f>
        <v/>
      </c>
      <c r="F12" s="6">
        <f>IF($A12="","",IFERROR(VLOOKUP($A12,戻り!$A:$C,3,FALSE),""))</f>
        <v/>
      </c>
      <c r="G12" s="6">
        <f>IF(OR($F12="",$C12=""),"",$F12-$C12)</f>
        <v/>
      </c>
    </row>
    <row r="13">
      <c r="A13" s="3" t="n">
        <v>1010</v>
      </c>
      <c r="B13" s="3" t="inlineStr">
        <is>
          <t>取引先10</t>
        </is>
      </c>
      <c r="C13" s="4" t="n">
        <v>402000</v>
      </c>
      <c r="D13" s="5">
        <f>IF($A13="","",IF(COUNTIF($A$3:$A$502,$A13)&gt;1,"重複",""))</f>
        <v/>
      </c>
      <c r="E13" s="5">
        <f>IF($A13="","",IF($D13&lt;&gt;"","キーが重複していて見られない",IF(COUNTIF(戻り!$A:$A,$A13)=0,"消えた",IF(VLOOKUP($A13,戻り!$A:$C,3,FALSE)&lt;&gt;$C13,"金額が変わった",""))))</f>
        <v/>
      </c>
      <c r="F13" s="6">
        <f>IF($A13="","",IFERROR(VLOOKUP($A13,戻り!$A:$C,3,FALSE),""))</f>
        <v/>
      </c>
      <c r="G13" s="6">
        <f>IF(OR($F13="",$C13=""),"",$F13-$C13)</f>
        <v/>
      </c>
    </row>
    <row r="14">
      <c r="A14" s="3" t="n">
        <v>1011</v>
      </c>
      <c r="B14" s="3" t="inlineStr">
        <is>
          <t>取引先11</t>
        </is>
      </c>
      <c r="C14" s="4" t="n">
        <v>882000</v>
      </c>
      <c r="D14" s="5">
        <f>IF($A14="","",IF(COUNTIF($A$3:$A$502,$A14)&gt;1,"重複",""))</f>
        <v/>
      </c>
      <c r="E14" s="5">
        <f>IF($A14="","",IF($D14&lt;&gt;"","キーが重複していて見られない",IF(COUNTIF(戻り!$A:$A,$A14)=0,"消えた",IF(VLOOKUP($A14,戻り!$A:$C,3,FALSE)&lt;&gt;$C14,"金額が変わった",""))))</f>
        <v/>
      </c>
      <c r="F14" s="6">
        <f>IF($A14="","",IFERROR(VLOOKUP($A14,戻り!$A:$C,3,FALSE),""))</f>
        <v/>
      </c>
      <c r="G14" s="6">
        <f>IF(OR($F14="",$C14=""),"",$F14-$C14)</f>
        <v/>
      </c>
    </row>
    <row r="15">
      <c r="A15" s="3" t="n">
        <v>1012</v>
      </c>
      <c r="B15" s="3" t="inlineStr">
        <is>
          <t>取引先12</t>
        </is>
      </c>
      <c r="C15" s="4" t="n">
        <v>759000</v>
      </c>
      <c r="D15" s="5">
        <f>IF($A15="","",IF(COUNTIF($A$3:$A$502,$A15)&gt;1,"重複",""))</f>
        <v/>
      </c>
      <c r="E15" s="5">
        <f>IF($A15="","",IF($D15&lt;&gt;"","キーが重複していて見られない",IF(COUNTIF(戻り!$A:$A,$A15)=0,"消えた",IF(VLOOKUP($A15,戻り!$A:$C,3,FALSE)&lt;&gt;$C15,"金額が変わった",""))))</f>
        <v/>
      </c>
      <c r="F15" s="6">
        <f>IF($A15="","",IFERROR(VLOOKUP($A15,戻り!$A:$C,3,FALSE),""))</f>
        <v/>
      </c>
      <c r="G15" s="6">
        <f>IF(OR($F15="",$C15=""),"",$F15-$C15)</f>
        <v/>
      </c>
    </row>
    <row r="16">
      <c r="A16" s="3" t="n">
        <v>1013</v>
      </c>
      <c r="B16" s="3" t="inlineStr">
        <is>
          <t>取引先13</t>
        </is>
      </c>
      <c r="C16" s="4" t="n">
        <v>791000</v>
      </c>
      <c r="D16" s="5">
        <f>IF($A16="","",IF(COUNTIF($A$3:$A$502,$A16)&gt;1,"重複",""))</f>
        <v/>
      </c>
      <c r="E16" s="5">
        <f>IF($A16="","",IF($D16&lt;&gt;"","キーが重複していて見られない",IF(COUNTIF(戻り!$A:$A,$A16)=0,"消えた",IF(VLOOKUP($A16,戻り!$A:$C,3,FALSE)&lt;&gt;$C16,"金額が変わった",""))))</f>
        <v/>
      </c>
      <c r="F16" s="6">
        <f>IF($A16="","",IFERROR(VLOOKUP($A16,戻り!$A:$C,3,FALSE),""))</f>
        <v/>
      </c>
      <c r="G16" s="6">
        <f>IF(OR($F16="",$C16=""),"",$F16-$C16)</f>
        <v/>
      </c>
    </row>
    <row r="17">
      <c r="A17" s="3" t="n">
        <v>1014</v>
      </c>
      <c r="B17" s="3" t="inlineStr">
        <is>
          <t>取引先14</t>
        </is>
      </c>
      <c r="C17" s="4" t="n">
        <v>600000</v>
      </c>
      <c r="D17" s="5">
        <f>IF($A17="","",IF(COUNTIF($A$3:$A$502,$A17)&gt;1,"重複",""))</f>
        <v/>
      </c>
      <c r="E17" s="5">
        <f>IF($A17="","",IF($D17&lt;&gt;"","キーが重複していて見られない",IF(COUNTIF(戻り!$A:$A,$A17)=0,"消えた",IF(VLOOKUP($A17,戻り!$A:$C,3,FALSE)&lt;&gt;$C17,"金額が変わった",""))))</f>
        <v/>
      </c>
      <c r="F17" s="6">
        <f>IF($A17="","",IFERROR(VLOOKUP($A17,戻り!$A:$C,3,FALSE),""))</f>
        <v/>
      </c>
      <c r="G17" s="6">
        <f>IF(OR($F17="",$C17=""),"",$F17-$C17)</f>
        <v/>
      </c>
    </row>
    <row r="18">
      <c r="A18" s="3" t="n">
        <v>1015</v>
      </c>
      <c r="B18" s="3" t="inlineStr">
        <is>
          <t>取引先15</t>
        </is>
      </c>
      <c r="C18" s="4" t="n">
        <v>19000</v>
      </c>
      <c r="D18" s="5">
        <f>IF($A18="","",IF(COUNTIF($A$3:$A$502,$A18)&gt;1,"重複",""))</f>
        <v/>
      </c>
      <c r="E18" s="5">
        <f>IF($A18="","",IF($D18&lt;&gt;"","キーが重複していて見られない",IF(COUNTIF(戻り!$A:$A,$A18)=0,"消えた",IF(VLOOKUP($A18,戻り!$A:$C,3,FALSE)&lt;&gt;$C18,"金額が変わった",""))))</f>
        <v/>
      </c>
      <c r="F18" s="6">
        <f>IF($A18="","",IFERROR(VLOOKUP($A18,戻り!$A:$C,3,FALSE),""))</f>
        <v/>
      </c>
      <c r="G18" s="6">
        <f>IF(OR($F18="",$C18=""),"",$F18-$C18)</f>
        <v/>
      </c>
    </row>
    <row r="19">
      <c r="A19" s="3" t="n">
        <v>1016</v>
      </c>
      <c r="B19" s="3" t="inlineStr">
        <is>
          <t>取引先16</t>
        </is>
      </c>
      <c r="C19" s="4" t="n">
        <v>809000</v>
      </c>
      <c r="D19" s="5">
        <f>IF($A19="","",IF(COUNTIF($A$3:$A$502,$A19)&gt;1,"重複",""))</f>
        <v/>
      </c>
      <c r="E19" s="5">
        <f>IF($A19="","",IF($D19&lt;&gt;"","キーが重複していて見られない",IF(COUNTIF(戻り!$A:$A,$A19)=0,"消えた",IF(VLOOKUP($A19,戻り!$A:$C,3,FALSE)&lt;&gt;$C19,"金額が変わった",""))))</f>
        <v/>
      </c>
      <c r="F19" s="6">
        <f>IF($A19="","",IFERROR(VLOOKUP($A19,戻り!$A:$C,3,FALSE),""))</f>
        <v/>
      </c>
      <c r="G19" s="6">
        <f>IF(OR($F19="",$C19=""),"",$F19-$C19)</f>
        <v/>
      </c>
    </row>
    <row r="20">
      <c r="A20" s="3" t="n">
        <v>1017</v>
      </c>
      <c r="B20" s="3" t="inlineStr">
        <is>
          <t>取引先17</t>
        </is>
      </c>
      <c r="C20" s="4" t="n">
        <v>265000</v>
      </c>
      <c r="D20" s="5">
        <f>IF($A20="","",IF(COUNTIF($A$3:$A$502,$A20)&gt;1,"重複",""))</f>
        <v/>
      </c>
      <c r="E20" s="5">
        <f>IF($A20="","",IF($D20&lt;&gt;"","キーが重複していて見られない",IF(COUNTIF(戻り!$A:$A,$A20)=0,"消えた",IF(VLOOKUP($A20,戻り!$A:$C,3,FALSE)&lt;&gt;$C20,"金額が変わった",""))))</f>
        <v/>
      </c>
      <c r="F20" s="6">
        <f>IF($A20="","",IFERROR(VLOOKUP($A20,戻り!$A:$C,3,FALSE),""))</f>
        <v/>
      </c>
      <c r="G20" s="6">
        <f>IF(OR($F20="",$C20=""),"",$F20-$C20)</f>
        <v/>
      </c>
    </row>
    <row r="21">
      <c r="A21" s="3" t="n">
        <v>1018</v>
      </c>
      <c r="B21" s="3" t="inlineStr">
        <is>
          <t>取引先18</t>
        </is>
      </c>
      <c r="C21" s="4" t="n">
        <v>687000</v>
      </c>
      <c r="D21" s="5">
        <f>IF($A21="","",IF(COUNTIF($A$3:$A$502,$A21)&gt;1,"重複",""))</f>
        <v/>
      </c>
      <c r="E21" s="5">
        <f>IF($A21="","",IF($D21&lt;&gt;"","キーが重複していて見られない",IF(COUNTIF(戻り!$A:$A,$A21)=0,"消えた",IF(VLOOKUP($A21,戻り!$A:$C,3,FALSE)&lt;&gt;$C21,"金額が変わった",""))))</f>
        <v/>
      </c>
      <c r="F21" s="6">
        <f>IF($A21="","",IFERROR(VLOOKUP($A21,戻り!$A:$C,3,FALSE),""))</f>
        <v/>
      </c>
      <c r="G21" s="6">
        <f>IF(OR($F21="",$C21=""),"",$F21-$C21)</f>
        <v/>
      </c>
    </row>
    <row r="22">
      <c r="A22" s="3" t="n">
        <v>1019</v>
      </c>
      <c r="B22" s="3" t="inlineStr">
        <is>
          <t>取引先19</t>
        </is>
      </c>
      <c r="C22" s="4" t="n">
        <v>869000</v>
      </c>
      <c r="D22" s="5">
        <f>IF($A22="","",IF(COUNTIF($A$3:$A$502,$A22)&gt;1,"重複",""))</f>
        <v/>
      </c>
      <c r="E22" s="5">
        <f>IF($A22="","",IF($D22&lt;&gt;"","キーが重複していて見られない",IF(COUNTIF(戻り!$A:$A,$A22)=0,"消えた",IF(VLOOKUP($A22,戻り!$A:$C,3,FALSE)&lt;&gt;$C22,"金額が変わった",""))))</f>
        <v/>
      </c>
      <c r="F22" s="6">
        <f>IF($A22="","",IFERROR(VLOOKUP($A22,戻り!$A:$C,3,FALSE),""))</f>
        <v/>
      </c>
      <c r="G22" s="6">
        <f>IF(OR($F22="",$C22=""),"",$F22-$C22)</f>
        <v/>
      </c>
    </row>
    <row r="23">
      <c r="A23" s="3" t="n">
        <v>1020</v>
      </c>
      <c r="B23" s="3" t="inlineStr">
        <is>
          <t>取引先00</t>
        </is>
      </c>
      <c r="C23" s="4" t="n">
        <v>28000</v>
      </c>
      <c r="D23" s="5">
        <f>IF($A23="","",IF(COUNTIF($A$3:$A$502,$A23)&gt;1,"重複",""))</f>
        <v/>
      </c>
      <c r="E23" s="5">
        <f>IF($A23="","",IF($D23&lt;&gt;"","キーが重複していて見られない",IF(COUNTIF(戻り!$A:$A,$A23)=0,"消えた",IF(VLOOKUP($A23,戻り!$A:$C,3,FALSE)&lt;&gt;$C23,"金額が変わった",""))))</f>
        <v/>
      </c>
      <c r="F23" s="6">
        <f>IF($A23="","",IFERROR(VLOOKUP($A23,戻り!$A:$C,3,FALSE),""))</f>
        <v/>
      </c>
      <c r="G23" s="6">
        <f>IF(OR($F23="",$C23=""),"",$F23-$C23)</f>
        <v/>
      </c>
    </row>
    <row r="24">
      <c r="A24" s="3" t="n">
        <v>1021</v>
      </c>
      <c r="B24" s="3" t="inlineStr">
        <is>
          <t>取引先01</t>
        </is>
      </c>
      <c r="C24" s="4" t="n">
        <v>459000</v>
      </c>
      <c r="D24" s="5">
        <f>IF($A24="","",IF(COUNTIF($A$3:$A$502,$A24)&gt;1,"重複",""))</f>
        <v/>
      </c>
      <c r="E24" s="5">
        <f>IF($A24="","",IF($D24&lt;&gt;"","キーが重複していて見られない",IF(COUNTIF(戻り!$A:$A,$A24)=0,"消えた",IF(VLOOKUP($A24,戻り!$A:$C,3,FALSE)&lt;&gt;$C24,"金額が変わった",""))))</f>
        <v/>
      </c>
      <c r="F24" s="6">
        <f>IF($A24="","",IFERROR(VLOOKUP($A24,戻り!$A:$C,3,FALSE),""))</f>
        <v/>
      </c>
      <c r="G24" s="6">
        <f>IF(OR($F24="",$C24=""),"",$F24-$C24)</f>
        <v/>
      </c>
    </row>
    <row r="25">
      <c r="A25" s="3" t="n">
        <v>1022</v>
      </c>
      <c r="B25" s="3" t="inlineStr">
        <is>
          <t>取引先02</t>
        </is>
      </c>
      <c r="C25" s="4" t="n">
        <v>168000</v>
      </c>
      <c r="D25" s="5">
        <f>IF($A25="","",IF(COUNTIF($A$3:$A$502,$A25)&gt;1,"重複",""))</f>
        <v/>
      </c>
      <c r="E25" s="5">
        <f>IF($A25="","",IF($D25&lt;&gt;"","キーが重複していて見られない",IF(COUNTIF(戻り!$A:$A,$A25)=0,"消えた",IF(VLOOKUP($A25,戻り!$A:$C,3,FALSE)&lt;&gt;$C25,"金額が変わった",""))))</f>
        <v/>
      </c>
      <c r="F25" s="6">
        <f>IF($A25="","",IFERROR(VLOOKUP($A25,戻り!$A:$C,3,FALSE),""))</f>
        <v/>
      </c>
      <c r="G25" s="6">
        <f>IF(OR($F25="",$C25=""),"",$F25-$C25)</f>
        <v/>
      </c>
    </row>
    <row r="26">
      <c r="A26" s="3" t="n">
        <v>1023</v>
      </c>
      <c r="B26" s="3" t="inlineStr">
        <is>
          <t>取引先03</t>
        </is>
      </c>
      <c r="C26" s="4" t="n">
        <v>163000</v>
      </c>
      <c r="D26" s="5">
        <f>IF($A26="","",IF(COUNTIF($A$3:$A$502,$A26)&gt;1,"重複",""))</f>
        <v/>
      </c>
      <c r="E26" s="5">
        <f>IF($A26="","",IF($D26&lt;&gt;"","キーが重複していて見られない",IF(COUNTIF(戻り!$A:$A,$A26)=0,"消えた",IF(VLOOKUP($A26,戻り!$A:$C,3,FALSE)&lt;&gt;$C26,"金額が変わった",""))))</f>
        <v/>
      </c>
      <c r="F26" s="6">
        <f>IF($A26="","",IFERROR(VLOOKUP($A26,戻り!$A:$C,3,FALSE),""))</f>
        <v/>
      </c>
      <c r="G26" s="6">
        <f>IF(OR($F26="",$C26=""),"",$F26-$C26)</f>
        <v/>
      </c>
    </row>
    <row r="27">
      <c r="A27" s="3" t="n">
        <v>1024</v>
      </c>
      <c r="B27" s="3" t="inlineStr">
        <is>
          <t>取引先04</t>
        </is>
      </c>
      <c r="C27" s="4" t="n">
        <v>750000</v>
      </c>
      <c r="D27" s="5">
        <f>IF($A27="","",IF(COUNTIF($A$3:$A$502,$A27)&gt;1,"重複",""))</f>
        <v/>
      </c>
      <c r="E27" s="5">
        <f>IF($A27="","",IF($D27&lt;&gt;"","キーが重複していて見られない",IF(COUNTIF(戻り!$A:$A,$A27)=0,"消えた",IF(VLOOKUP($A27,戻り!$A:$C,3,FALSE)&lt;&gt;$C27,"金額が変わった",""))))</f>
        <v/>
      </c>
      <c r="F27" s="6">
        <f>IF($A27="","",IFERROR(VLOOKUP($A27,戻り!$A:$C,3,FALSE),""))</f>
        <v/>
      </c>
      <c r="G27" s="6">
        <f>IF(OR($F27="",$C27=""),"",$F27-$C27)</f>
        <v/>
      </c>
    </row>
    <row r="28">
      <c r="A28" s="3" t="n">
        <v>1025</v>
      </c>
      <c r="B28" s="3" t="inlineStr">
        <is>
          <t>取引先05</t>
        </is>
      </c>
      <c r="C28" s="4" t="n">
        <v>336000</v>
      </c>
      <c r="D28" s="5">
        <f>IF($A28="","",IF(COUNTIF($A$3:$A$502,$A28)&gt;1,"重複",""))</f>
        <v/>
      </c>
      <c r="E28" s="5">
        <f>IF($A28="","",IF($D28&lt;&gt;"","キーが重複していて見られない",IF(COUNTIF(戻り!$A:$A,$A28)=0,"消えた",IF(VLOOKUP($A28,戻り!$A:$C,3,FALSE)&lt;&gt;$C28,"金額が変わった",""))))</f>
        <v/>
      </c>
      <c r="F28" s="6">
        <f>IF($A28="","",IFERROR(VLOOKUP($A28,戻り!$A:$C,3,FALSE),""))</f>
        <v/>
      </c>
      <c r="G28" s="6">
        <f>IF(OR($F28="",$C28=""),"",$F28-$C28)</f>
        <v/>
      </c>
    </row>
    <row r="29">
      <c r="A29" s="3" t="n">
        <v>1026</v>
      </c>
      <c r="B29" s="3" t="inlineStr">
        <is>
          <t>取引先06</t>
        </is>
      </c>
      <c r="C29" s="4" t="n">
        <v>181000</v>
      </c>
      <c r="D29" s="5">
        <f>IF($A29="","",IF(COUNTIF($A$3:$A$502,$A29)&gt;1,"重複",""))</f>
        <v/>
      </c>
      <c r="E29" s="5">
        <f>IF($A29="","",IF($D29&lt;&gt;"","キーが重複していて見られない",IF(COUNTIF(戻り!$A:$A,$A29)=0,"消えた",IF(VLOOKUP($A29,戻り!$A:$C,3,FALSE)&lt;&gt;$C29,"金額が変わった",""))))</f>
        <v/>
      </c>
      <c r="F29" s="6">
        <f>IF($A29="","",IFERROR(VLOOKUP($A29,戻り!$A:$C,3,FALSE),""))</f>
        <v/>
      </c>
      <c r="G29" s="6">
        <f>IF(OR($F29="",$C29=""),"",$F29-$C29)</f>
        <v/>
      </c>
    </row>
    <row r="30">
      <c r="A30" s="3" t="n">
        <v>1027</v>
      </c>
      <c r="B30" s="3" t="inlineStr">
        <is>
          <t>取引先07</t>
        </is>
      </c>
      <c r="C30" s="4" t="n">
        <v>273000</v>
      </c>
      <c r="D30" s="5">
        <f>IF($A30="","",IF(COUNTIF($A$3:$A$502,$A30)&gt;1,"重複",""))</f>
        <v/>
      </c>
      <c r="E30" s="5">
        <f>IF($A30="","",IF($D30&lt;&gt;"","キーが重複していて見られない",IF(COUNTIF(戻り!$A:$A,$A30)=0,"消えた",IF(VLOOKUP($A30,戻り!$A:$C,3,FALSE)&lt;&gt;$C30,"金額が変わった",""))))</f>
        <v/>
      </c>
      <c r="F30" s="6">
        <f>IF($A30="","",IFERROR(VLOOKUP($A30,戻り!$A:$C,3,FALSE),""))</f>
        <v/>
      </c>
      <c r="G30" s="6">
        <f>IF(OR($F30="",$C30=""),"",$F30-$C30)</f>
        <v/>
      </c>
    </row>
    <row r="31">
      <c r="A31" s="3" t="n">
        <v>1028</v>
      </c>
      <c r="B31" s="3" t="inlineStr">
        <is>
          <t>取引先08</t>
        </is>
      </c>
      <c r="C31" s="4" t="n">
        <v>680000</v>
      </c>
      <c r="D31" s="5">
        <f>IF($A31="","",IF(COUNTIF($A$3:$A$502,$A31)&gt;1,"重複",""))</f>
        <v/>
      </c>
      <c r="E31" s="5">
        <f>IF($A31="","",IF($D31&lt;&gt;"","キーが重複していて見られない",IF(COUNTIF(戻り!$A:$A,$A31)=0,"消えた",IF(VLOOKUP($A31,戻り!$A:$C,3,FALSE)&lt;&gt;$C31,"金額が変わった",""))))</f>
        <v/>
      </c>
      <c r="F31" s="6">
        <f>IF($A31="","",IFERROR(VLOOKUP($A31,戻り!$A:$C,3,FALSE),""))</f>
        <v/>
      </c>
      <c r="G31" s="6">
        <f>IF(OR($F31="",$C31=""),"",$F31-$C31)</f>
        <v/>
      </c>
    </row>
    <row r="32">
      <c r="A32" s="3" t="n">
        <v>1029</v>
      </c>
      <c r="B32" s="3" t="inlineStr">
        <is>
          <t>取引先09</t>
        </is>
      </c>
      <c r="C32" s="4" t="n">
        <v>717000</v>
      </c>
      <c r="D32" s="5">
        <f>IF($A32="","",IF(COUNTIF($A$3:$A$502,$A32)&gt;1,"重複",""))</f>
        <v/>
      </c>
      <c r="E32" s="5">
        <f>IF($A32="","",IF($D32&lt;&gt;"","キーが重複していて見られない",IF(COUNTIF(戻り!$A:$A,$A32)=0,"消えた",IF(VLOOKUP($A32,戻り!$A:$C,3,FALSE)&lt;&gt;$C32,"金額が変わった",""))))</f>
        <v/>
      </c>
      <c r="F32" s="6">
        <f>IF($A32="","",IFERROR(VLOOKUP($A32,戻り!$A:$C,3,FALSE),""))</f>
        <v/>
      </c>
      <c r="G32" s="6">
        <f>IF(OR($F32="",$C32=""),"",$F32-$C32)</f>
        <v/>
      </c>
    </row>
    <row r="33">
      <c r="A33" s="3" t="n"/>
      <c r="B33" s="3" t="n"/>
      <c r="C33" s="4" t="n"/>
      <c r="D33" s="5">
        <f>IF($A33="","",IF(COUNTIF($A$3:$A$502,$A33)&gt;1,"重複",""))</f>
        <v/>
      </c>
      <c r="E33" s="5">
        <f>IF($A33="","",IF($D33&lt;&gt;"","キーが重複していて見られない",IF(COUNTIF(戻り!$A:$A,$A33)=0,"消えた",IF(VLOOKUP($A33,戻り!$A:$C,3,FALSE)&lt;&gt;$C33,"金額が変わった",""))))</f>
        <v/>
      </c>
      <c r="F33" s="6">
        <f>IF($A33="","",IFERROR(VLOOKUP($A33,戻り!$A:$C,3,FALSE),""))</f>
        <v/>
      </c>
      <c r="G33" s="6">
        <f>IF(OR($F33="",$C33=""),"",$F33-$C33)</f>
        <v/>
      </c>
    </row>
    <row r="34">
      <c r="A34" s="3" t="n"/>
      <c r="B34" s="3" t="n"/>
      <c r="C34" s="4" t="n"/>
      <c r="D34" s="5">
        <f>IF($A34="","",IF(COUNTIF($A$3:$A$502,$A34)&gt;1,"重複",""))</f>
        <v/>
      </c>
      <c r="E34" s="5">
        <f>IF($A34="","",IF($D34&lt;&gt;"","キーが重複していて見られない",IF(COUNTIF(戻り!$A:$A,$A34)=0,"消えた",IF(VLOOKUP($A34,戻り!$A:$C,3,FALSE)&lt;&gt;$C34,"金額が変わった",""))))</f>
        <v/>
      </c>
      <c r="F34" s="6">
        <f>IF($A34="","",IFERROR(VLOOKUP($A34,戻り!$A:$C,3,FALSE),""))</f>
        <v/>
      </c>
      <c r="G34" s="6">
        <f>IF(OR($F34="",$C34=""),"",$F34-$C34)</f>
        <v/>
      </c>
    </row>
    <row r="35">
      <c r="A35" s="3" t="n"/>
      <c r="B35" s="3" t="n"/>
      <c r="C35" s="4" t="n"/>
      <c r="D35" s="5">
        <f>IF($A35="","",IF(COUNTIF($A$3:$A$502,$A35)&gt;1,"重複",""))</f>
        <v/>
      </c>
      <c r="E35" s="5">
        <f>IF($A35="","",IF($D35&lt;&gt;"","キーが重複していて見られない",IF(COUNTIF(戻り!$A:$A,$A35)=0,"消えた",IF(VLOOKUP($A35,戻り!$A:$C,3,FALSE)&lt;&gt;$C35,"金額が変わった",""))))</f>
        <v/>
      </c>
      <c r="F35" s="6">
        <f>IF($A35="","",IFERROR(VLOOKUP($A35,戻り!$A:$C,3,FALSE),""))</f>
        <v/>
      </c>
      <c r="G35" s="6">
        <f>IF(OR($F35="",$C35=""),"",$F35-$C35)</f>
        <v/>
      </c>
    </row>
    <row r="36">
      <c r="A36" s="3" t="n"/>
      <c r="B36" s="3" t="n"/>
      <c r="C36" s="4" t="n"/>
      <c r="D36" s="5">
        <f>IF($A36="","",IF(COUNTIF($A$3:$A$502,$A36)&gt;1,"重複",""))</f>
        <v/>
      </c>
      <c r="E36" s="5">
        <f>IF($A36="","",IF($D36&lt;&gt;"","キーが重複していて見られない",IF(COUNTIF(戻り!$A:$A,$A36)=0,"消えた",IF(VLOOKUP($A36,戻り!$A:$C,3,FALSE)&lt;&gt;$C36,"金額が変わった",""))))</f>
        <v/>
      </c>
      <c r="F36" s="6">
        <f>IF($A36="","",IFERROR(VLOOKUP($A36,戻り!$A:$C,3,FALSE),""))</f>
        <v/>
      </c>
      <c r="G36" s="6">
        <f>IF(OR($F36="",$C36=""),"",$F36-$C36)</f>
        <v/>
      </c>
    </row>
    <row r="37">
      <c r="A37" s="3" t="n"/>
      <c r="B37" s="3" t="n"/>
      <c r="C37" s="4" t="n"/>
      <c r="D37" s="5">
        <f>IF($A37="","",IF(COUNTIF($A$3:$A$502,$A37)&gt;1,"重複",""))</f>
        <v/>
      </c>
      <c r="E37" s="5">
        <f>IF($A37="","",IF($D37&lt;&gt;"","キーが重複していて見られない",IF(COUNTIF(戻り!$A:$A,$A37)=0,"消えた",IF(VLOOKUP($A37,戻り!$A:$C,3,FALSE)&lt;&gt;$C37,"金額が変わった",""))))</f>
        <v/>
      </c>
      <c r="F37" s="6">
        <f>IF($A37="","",IFERROR(VLOOKUP($A37,戻り!$A:$C,3,FALSE),""))</f>
        <v/>
      </c>
      <c r="G37" s="6">
        <f>IF(OR($F37="",$C37=""),"",$F37-$C37)</f>
        <v/>
      </c>
    </row>
    <row r="38">
      <c r="A38" s="3" t="n"/>
      <c r="B38" s="3" t="n"/>
      <c r="C38" s="4" t="n"/>
      <c r="D38" s="5">
        <f>IF($A38="","",IF(COUNTIF($A$3:$A$502,$A38)&gt;1,"重複",""))</f>
        <v/>
      </c>
      <c r="E38" s="5">
        <f>IF($A38="","",IF($D38&lt;&gt;"","キーが重複していて見られない",IF(COUNTIF(戻り!$A:$A,$A38)=0,"消えた",IF(VLOOKUP($A38,戻り!$A:$C,3,FALSE)&lt;&gt;$C38,"金額が変わった",""))))</f>
        <v/>
      </c>
      <c r="F38" s="6">
        <f>IF($A38="","",IFERROR(VLOOKUP($A38,戻り!$A:$C,3,FALSE),""))</f>
        <v/>
      </c>
      <c r="G38" s="6">
        <f>IF(OR($F38="",$C38=""),"",$F38-$C38)</f>
        <v/>
      </c>
    </row>
    <row r="39">
      <c r="A39" s="3" t="n"/>
      <c r="B39" s="3" t="n"/>
      <c r="C39" s="4" t="n"/>
      <c r="D39" s="5">
        <f>IF($A39="","",IF(COUNTIF($A$3:$A$502,$A39)&gt;1,"重複",""))</f>
        <v/>
      </c>
      <c r="E39" s="5">
        <f>IF($A39="","",IF($D39&lt;&gt;"","キーが重複していて見られない",IF(COUNTIF(戻り!$A:$A,$A39)=0,"消えた",IF(VLOOKUP($A39,戻り!$A:$C,3,FALSE)&lt;&gt;$C39,"金額が変わった",""))))</f>
        <v/>
      </c>
      <c r="F39" s="6">
        <f>IF($A39="","",IFERROR(VLOOKUP($A39,戻り!$A:$C,3,FALSE),""))</f>
        <v/>
      </c>
      <c r="G39" s="6">
        <f>IF(OR($F39="",$C39=""),"",$F39-$C39)</f>
        <v/>
      </c>
    </row>
    <row r="40">
      <c r="A40" s="3" t="n"/>
      <c r="B40" s="3" t="n"/>
      <c r="C40" s="4" t="n"/>
      <c r="D40" s="5">
        <f>IF($A40="","",IF(COUNTIF($A$3:$A$502,$A40)&gt;1,"重複",""))</f>
        <v/>
      </c>
      <c r="E40" s="5">
        <f>IF($A40="","",IF($D40&lt;&gt;"","キーが重複していて見られない",IF(COUNTIF(戻り!$A:$A,$A40)=0,"消えた",IF(VLOOKUP($A40,戻り!$A:$C,3,FALSE)&lt;&gt;$C40,"金額が変わった",""))))</f>
        <v/>
      </c>
      <c r="F40" s="6">
        <f>IF($A40="","",IFERROR(VLOOKUP($A40,戻り!$A:$C,3,FALSE),""))</f>
        <v/>
      </c>
      <c r="G40" s="6">
        <f>IF(OR($F40="",$C40=""),"",$F40-$C40)</f>
        <v/>
      </c>
    </row>
    <row r="41">
      <c r="A41" s="3" t="n"/>
      <c r="B41" s="3" t="n"/>
      <c r="C41" s="4" t="n"/>
      <c r="D41" s="5">
        <f>IF($A41="","",IF(COUNTIF($A$3:$A$502,$A41)&gt;1,"重複",""))</f>
        <v/>
      </c>
      <c r="E41" s="5">
        <f>IF($A41="","",IF($D41&lt;&gt;"","キーが重複していて見られない",IF(COUNTIF(戻り!$A:$A,$A41)=0,"消えた",IF(VLOOKUP($A41,戻り!$A:$C,3,FALSE)&lt;&gt;$C41,"金額が変わった",""))))</f>
        <v/>
      </c>
      <c r="F41" s="6">
        <f>IF($A41="","",IFERROR(VLOOKUP($A41,戻り!$A:$C,3,FALSE),""))</f>
        <v/>
      </c>
      <c r="G41" s="6">
        <f>IF(OR($F41="",$C41=""),"",$F41-$C41)</f>
        <v/>
      </c>
    </row>
    <row r="42">
      <c r="A42" s="3" t="n"/>
      <c r="B42" s="3" t="n"/>
      <c r="C42" s="4" t="n"/>
      <c r="D42" s="5">
        <f>IF($A42="","",IF(COUNTIF($A$3:$A$502,$A42)&gt;1,"重複",""))</f>
        <v/>
      </c>
      <c r="E42" s="5">
        <f>IF($A42="","",IF($D42&lt;&gt;"","キーが重複していて見られない",IF(COUNTIF(戻り!$A:$A,$A42)=0,"消えた",IF(VLOOKUP($A42,戻り!$A:$C,3,FALSE)&lt;&gt;$C42,"金額が変わった",""))))</f>
        <v/>
      </c>
      <c r="F42" s="6">
        <f>IF($A42="","",IFERROR(VLOOKUP($A42,戻り!$A:$C,3,FALSE),""))</f>
        <v/>
      </c>
      <c r="G42" s="6">
        <f>IF(OR($F42="",$C42=""),"",$F42-$C42)</f>
        <v/>
      </c>
    </row>
    <row r="43">
      <c r="A43" s="3" t="n"/>
      <c r="B43" s="3" t="n"/>
      <c r="C43" s="4" t="n"/>
      <c r="D43" s="5">
        <f>IF($A43="","",IF(COUNTIF($A$3:$A$502,$A43)&gt;1,"重複",""))</f>
        <v/>
      </c>
      <c r="E43" s="5">
        <f>IF($A43="","",IF($D43&lt;&gt;"","キーが重複していて見られない",IF(COUNTIF(戻り!$A:$A,$A43)=0,"消えた",IF(VLOOKUP($A43,戻り!$A:$C,3,FALSE)&lt;&gt;$C43,"金額が変わった",""))))</f>
        <v/>
      </c>
      <c r="F43" s="6">
        <f>IF($A43="","",IFERROR(VLOOKUP($A43,戻り!$A:$C,3,FALSE),""))</f>
        <v/>
      </c>
      <c r="G43" s="6">
        <f>IF(OR($F43="",$C43=""),"",$F43-$C43)</f>
        <v/>
      </c>
    </row>
    <row r="44">
      <c r="A44" s="3" t="n"/>
      <c r="B44" s="3" t="n"/>
      <c r="C44" s="4" t="n"/>
      <c r="D44" s="5">
        <f>IF($A44="","",IF(COUNTIF($A$3:$A$502,$A44)&gt;1,"重複",""))</f>
        <v/>
      </c>
      <c r="E44" s="5">
        <f>IF($A44="","",IF($D44&lt;&gt;"","キーが重複していて見られない",IF(COUNTIF(戻り!$A:$A,$A44)=0,"消えた",IF(VLOOKUP($A44,戻り!$A:$C,3,FALSE)&lt;&gt;$C44,"金額が変わった",""))))</f>
        <v/>
      </c>
      <c r="F44" s="6">
        <f>IF($A44="","",IFERROR(VLOOKUP($A44,戻り!$A:$C,3,FALSE),""))</f>
        <v/>
      </c>
      <c r="G44" s="6">
        <f>IF(OR($F44="",$C44=""),"",$F44-$C44)</f>
        <v/>
      </c>
    </row>
    <row r="45">
      <c r="A45" s="3" t="n"/>
      <c r="B45" s="3" t="n"/>
      <c r="C45" s="4" t="n"/>
      <c r="D45" s="5">
        <f>IF($A45="","",IF(COUNTIF($A$3:$A$502,$A45)&gt;1,"重複",""))</f>
        <v/>
      </c>
      <c r="E45" s="5">
        <f>IF($A45="","",IF($D45&lt;&gt;"","キーが重複していて見られない",IF(COUNTIF(戻り!$A:$A,$A45)=0,"消えた",IF(VLOOKUP($A45,戻り!$A:$C,3,FALSE)&lt;&gt;$C45,"金額が変わった",""))))</f>
        <v/>
      </c>
      <c r="F45" s="6">
        <f>IF($A45="","",IFERROR(VLOOKUP($A45,戻り!$A:$C,3,FALSE),""))</f>
        <v/>
      </c>
      <c r="G45" s="6">
        <f>IF(OR($F45="",$C45=""),"",$F45-$C45)</f>
        <v/>
      </c>
    </row>
    <row r="46">
      <c r="A46" s="3" t="n"/>
      <c r="B46" s="3" t="n"/>
      <c r="C46" s="4" t="n"/>
      <c r="D46" s="5">
        <f>IF($A46="","",IF(COUNTIF($A$3:$A$502,$A46)&gt;1,"重複",""))</f>
        <v/>
      </c>
      <c r="E46" s="5">
        <f>IF($A46="","",IF($D46&lt;&gt;"","キーが重複していて見られない",IF(COUNTIF(戻り!$A:$A,$A46)=0,"消えた",IF(VLOOKUP($A46,戻り!$A:$C,3,FALSE)&lt;&gt;$C46,"金額が変わった",""))))</f>
        <v/>
      </c>
      <c r="F46" s="6">
        <f>IF($A46="","",IFERROR(VLOOKUP($A46,戻り!$A:$C,3,FALSE),""))</f>
        <v/>
      </c>
      <c r="G46" s="6">
        <f>IF(OR($F46="",$C46=""),"",$F46-$C46)</f>
        <v/>
      </c>
    </row>
    <row r="47">
      <c r="A47" s="3" t="n"/>
      <c r="B47" s="3" t="n"/>
      <c r="C47" s="4" t="n"/>
      <c r="D47" s="5">
        <f>IF($A47="","",IF(COUNTIF($A$3:$A$502,$A47)&gt;1,"重複",""))</f>
        <v/>
      </c>
      <c r="E47" s="5">
        <f>IF($A47="","",IF($D47&lt;&gt;"","キーが重複していて見られない",IF(COUNTIF(戻り!$A:$A,$A47)=0,"消えた",IF(VLOOKUP($A47,戻り!$A:$C,3,FALSE)&lt;&gt;$C47,"金額が変わった",""))))</f>
        <v/>
      </c>
      <c r="F47" s="6">
        <f>IF($A47="","",IFERROR(VLOOKUP($A47,戻り!$A:$C,3,FALSE),""))</f>
        <v/>
      </c>
      <c r="G47" s="6">
        <f>IF(OR($F47="",$C47=""),"",$F47-$C47)</f>
        <v/>
      </c>
    </row>
    <row r="48">
      <c r="A48" s="3" t="n"/>
      <c r="B48" s="3" t="n"/>
      <c r="C48" s="4" t="n"/>
      <c r="D48" s="5">
        <f>IF($A48="","",IF(COUNTIF($A$3:$A$502,$A48)&gt;1,"重複",""))</f>
        <v/>
      </c>
      <c r="E48" s="5">
        <f>IF($A48="","",IF($D48&lt;&gt;"","キーが重複していて見られない",IF(COUNTIF(戻り!$A:$A,$A48)=0,"消えた",IF(VLOOKUP($A48,戻り!$A:$C,3,FALSE)&lt;&gt;$C48,"金額が変わった",""))))</f>
        <v/>
      </c>
      <c r="F48" s="6">
        <f>IF($A48="","",IFERROR(VLOOKUP($A48,戻り!$A:$C,3,FALSE),""))</f>
        <v/>
      </c>
      <c r="G48" s="6">
        <f>IF(OR($F48="",$C48=""),"",$F48-$C48)</f>
        <v/>
      </c>
    </row>
    <row r="49">
      <c r="A49" s="3" t="n"/>
      <c r="B49" s="3" t="n"/>
      <c r="C49" s="4" t="n"/>
      <c r="D49" s="5">
        <f>IF($A49="","",IF(COUNTIF($A$3:$A$502,$A49)&gt;1,"重複",""))</f>
        <v/>
      </c>
      <c r="E49" s="5">
        <f>IF($A49="","",IF($D49&lt;&gt;"","キーが重複していて見られない",IF(COUNTIF(戻り!$A:$A,$A49)=0,"消えた",IF(VLOOKUP($A49,戻り!$A:$C,3,FALSE)&lt;&gt;$C49,"金額が変わった",""))))</f>
        <v/>
      </c>
      <c r="F49" s="6">
        <f>IF($A49="","",IFERROR(VLOOKUP($A49,戻り!$A:$C,3,FALSE),""))</f>
        <v/>
      </c>
      <c r="G49" s="6">
        <f>IF(OR($F49="",$C49=""),"",$F49-$C49)</f>
        <v/>
      </c>
    </row>
    <row r="50">
      <c r="A50" s="3" t="n"/>
      <c r="B50" s="3" t="n"/>
      <c r="C50" s="4" t="n"/>
      <c r="D50" s="5">
        <f>IF($A50="","",IF(COUNTIF($A$3:$A$502,$A50)&gt;1,"重複",""))</f>
        <v/>
      </c>
      <c r="E50" s="5">
        <f>IF($A50="","",IF($D50&lt;&gt;"","キーが重複していて見られない",IF(COUNTIF(戻り!$A:$A,$A50)=0,"消えた",IF(VLOOKUP($A50,戻り!$A:$C,3,FALSE)&lt;&gt;$C50,"金額が変わった",""))))</f>
        <v/>
      </c>
      <c r="F50" s="6">
        <f>IF($A50="","",IFERROR(VLOOKUP($A50,戻り!$A:$C,3,FALSE),""))</f>
        <v/>
      </c>
      <c r="G50" s="6">
        <f>IF(OR($F50="",$C50=""),"",$F50-$C50)</f>
        <v/>
      </c>
    </row>
    <row r="51">
      <c r="A51" s="3" t="n"/>
      <c r="B51" s="3" t="n"/>
      <c r="C51" s="4" t="n"/>
      <c r="D51" s="5">
        <f>IF($A51="","",IF(COUNTIF($A$3:$A$502,$A51)&gt;1,"重複",""))</f>
        <v/>
      </c>
      <c r="E51" s="5">
        <f>IF($A51="","",IF($D51&lt;&gt;"","キーが重複していて見られない",IF(COUNTIF(戻り!$A:$A,$A51)=0,"消えた",IF(VLOOKUP($A51,戻り!$A:$C,3,FALSE)&lt;&gt;$C51,"金額が変わった",""))))</f>
        <v/>
      </c>
      <c r="F51" s="6">
        <f>IF($A51="","",IFERROR(VLOOKUP($A51,戻り!$A:$C,3,FALSE),""))</f>
        <v/>
      </c>
      <c r="G51" s="6">
        <f>IF(OR($F51="",$C51=""),"",$F51-$C51)</f>
        <v/>
      </c>
    </row>
    <row r="52">
      <c r="A52" s="3" t="n"/>
      <c r="B52" s="3" t="n"/>
      <c r="C52" s="4" t="n"/>
      <c r="D52" s="5">
        <f>IF($A52="","",IF(COUNTIF($A$3:$A$502,$A52)&gt;1,"重複",""))</f>
        <v/>
      </c>
      <c r="E52" s="5">
        <f>IF($A52="","",IF($D52&lt;&gt;"","キーが重複していて見られない",IF(COUNTIF(戻り!$A:$A,$A52)=0,"消えた",IF(VLOOKUP($A52,戻り!$A:$C,3,FALSE)&lt;&gt;$C52,"金額が変わった",""))))</f>
        <v/>
      </c>
      <c r="F52" s="6">
        <f>IF($A52="","",IFERROR(VLOOKUP($A52,戻り!$A:$C,3,FALSE),""))</f>
        <v/>
      </c>
      <c r="G52" s="6">
        <f>IF(OR($F52="",$C52=""),"",$F52-$C52)</f>
        <v/>
      </c>
    </row>
    <row r="53">
      <c r="A53" s="3" t="n"/>
      <c r="B53" s="3" t="n"/>
      <c r="C53" s="4" t="n"/>
      <c r="D53" s="5">
        <f>IF($A53="","",IF(COUNTIF($A$3:$A$502,$A53)&gt;1,"重複",""))</f>
        <v/>
      </c>
      <c r="E53" s="5">
        <f>IF($A53="","",IF($D53&lt;&gt;"","キーが重複していて見られない",IF(COUNTIF(戻り!$A:$A,$A53)=0,"消えた",IF(VLOOKUP($A53,戻り!$A:$C,3,FALSE)&lt;&gt;$C53,"金額が変わった",""))))</f>
        <v/>
      </c>
      <c r="F53" s="6">
        <f>IF($A53="","",IFERROR(VLOOKUP($A53,戻り!$A:$C,3,FALSE),""))</f>
        <v/>
      </c>
      <c r="G53" s="6">
        <f>IF(OR($F53="",$C53=""),"",$F53-$C53)</f>
        <v/>
      </c>
    </row>
    <row r="54">
      <c r="A54" s="3" t="n"/>
      <c r="B54" s="3" t="n"/>
      <c r="C54" s="4" t="n"/>
      <c r="D54" s="5">
        <f>IF($A54="","",IF(COUNTIF($A$3:$A$502,$A54)&gt;1,"重複",""))</f>
        <v/>
      </c>
      <c r="E54" s="5">
        <f>IF($A54="","",IF($D54&lt;&gt;"","キーが重複していて見られない",IF(COUNTIF(戻り!$A:$A,$A54)=0,"消えた",IF(VLOOKUP($A54,戻り!$A:$C,3,FALSE)&lt;&gt;$C54,"金額が変わった",""))))</f>
        <v/>
      </c>
      <c r="F54" s="6">
        <f>IF($A54="","",IFERROR(VLOOKUP($A54,戻り!$A:$C,3,FALSE),""))</f>
        <v/>
      </c>
      <c r="G54" s="6">
        <f>IF(OR($F54="",$C54=""),"",$F54-$C54)</f>
        <v/>
      </c>
    </row>
    <row r="55">
      <c r="A55" s="3" t="n"/>
      <c r="B55" s="3" t="n"/>
      <c r="C55" s="4" t="n"/>
      <c r="D55" s="5">
        <f>IF($A55="","",IF(COUNTIF($A$3:$A$502,$A55)&gt;1,"重複",""))</f>
        <v/>
      </c>
      <c r="E55" s="5">
        <f>IF($A55="","",IF($D55&lt;&gt;"","キーが重複していて見られない",IF(COUNTIF(戻り!$A:$A,$A55)=0,"消えた",IF(VLOOKUP($A55,戻り!$A:$C,3,FALSE)&lt;&gt;$C55,"金額が変わった",""))))</f>
        <v/>
      </c>
      <c r="F55" s="6">
        <f>IF($A55="","",IFERROR(VLOOKUP($A55,戻り!$A:$C,3,FALSE),""))</f>
        <v/>
      </c>
      <c r="G55" s="6">
        <f>IF(OR($F55="",$C55=""),"",$F55-$C55)</f>
        <v/>
      </c>
    </row>
    <row r="56">
      <c r="A56" s="3" t="n"/>
      <c r="B56" s="3" t="n"/>
      <c r="C56" s="4" t="n"/>
      <c r="D56" s="5">
        <f>IF($A56="","",IF(COUNTIF($A$3:$A$502,$A56)&gt;1,"重複",""))</f>
        <v/>
      </c>
      <c r="E56" s="5">
        <f>IF($A56="","",IF($D56&lt;&gt;"","キーが重複していて見られない",IF(COUNTIF(戻り!$A:$A,$A56)=0,"消えた",IF(VLOOKUP($A56,戻り!$A:$C,3,FALSE)&lt;&gt;$C56,"金額が変わった",""))))</f>
        <v/>
      </c>
      <c r="F56" s="6">
        <f>IF($A56="","",IFERROR(VLOOKUP($A56,戻り!$A:$C,3,FALSE),""))</f>
        <v/>
      </c>
      <c r="G56" s="6">
        <f>IF(OR($F56="",$C56=""),"",$F56-$C56)</f>
        <v/>
      </c>
    </row>
    <row r="57">
      <c r="A57" s="3" t="n"/>
      <c r="B57" s="3" t="n"/>
      <c r="C57" s="4" t="n"/>
      <c r="D57" s="5">
        <f>IF($A57="","",IF(COUNTIF($A$3:$A$502,$A57)&gt;1,"重複",""))</f>
        <v/>
      </c>
      <c r="E57" s="5">
        <f>IF($A57="","",IF($D57&lt;&gt;"","キーが重複していて見られない",IF(COUNTIF(戻り!$A:$A,$A57)=0,"消えた",IF(VLOOKUP($A57,戻り!$A:$C,3,FALSE)&lt;&gt;$C57,"金額が変わった",""))))</f>
        <v/>
      </c>
      <c r="F57" s="6">
        <f>IF($A57="","",IFERROR(VLOOKUP($A57,戻り!$A:$C,3,FALSE),""))</f>
        <v/>
      </c>
      <c r="G57" s="6">
        <f>IF(OR($F57="",$C57=""),"",$F57-$C57)</f>
        <v/>
      </c>
    </row>
    <row r="58">
      <c r="A58" s="3" t="n"/>
      <c r="B58" s="3" t="n"/>
      <c r="C58" s="4" t="n"/>
      <c r="D58" s="5">
        <f>IF($A58="","",IF(COUNTIF($A$3:$A$502,$A58)&gt;1,"重複",""))</f>
        <v/>
      </c>
      <c r="E58" s="5">
        <f>IF($A58="","",IF($D58&lt;&gt;"","キーが重複していて見られない",IF(COUNTIF(戻り!$A:$A,$A58)=0,"消えた",IF(VLOOKUP($A58,戻り!$A:$C,3,FALSE)&lt;&gt;$C58,"金額が変わった",""))))</f>
        <v/>
      </c>
      <c r="F58" s="6">
        <f>IF($A58="","",IFERROR(VLOOKUP($A58,戻り!$A:$C,3,FALSE),""))</f>
        <v/>
      </c>
      <c r="G58" s="6">
        <f>IF(OR($F58="",$C58=""),"",$F58-$C58)</f>
        <v/>
      </c>
    </row>
    <row r="59">
      <c r="A59" s="3" t="n"/>
      <c r="B59" s="3" t="n"/>
      <c r="C59" s="4" t="n"/>
      <c r="D59" s="5">
        <f>IF($A59="","",IF(COUNTIF($A$3:$A$502,$A59)&gt;1,"重複",""))</f>
        <v/>
      </c>
      <c r="E59" s="5">
        <f>IF($A59="","",IF($D59&lt;&gt;"","キーが重複していて見られない",IF(COUNTIF(戻り!$A:$A,$A59)=0,"消えた",IF(VLOOKUP($A59,戻り!$A:$C,3,FALSE)&lt;&gt;$C59,"金額が変わった",""))))</f>
        <v/>
      </c>
      <c r="F59" s="6">
        <f>IF($A59="","",IFERROR(VLOOKUP($A59,戻り!$A:$C,3,FALSE),""))</f>
        <v/>
      </c>
      <c r="G59" s="6">
        <f>IF(OR($F59="",$C59=""),"",$F59-$C59)</f>
        <v/>
      </c>
    </row>
    <row r="60">
      <c r="A60" s="3" t="n"/>
      <c r="B60" s="3" t="n"/>
      <c r="C60" s="4" t="n"/>
      <c r="D60" s="5">
        <f>IF($A60="","",IF(COUNTIF($A$3:$A$502,$A60)&gt;1,"重複",""))</f>
        <v/>
      </c>
      <c r="E60" s="5">
        <f>IF($A60="","",IF($D60&lt;&gt;"","キーが重複していて見られない",IF(COUNTIF(戻り!$A:$A,$A60)=0,"消えた",IF(VLOOKUP($A60,戻り!$A:$C,3,FALSE)&lt;&gt;$C60,"金額が変わった",""))))</f>
        <v/>
      </c>
      <c r="F60" s="6">
        <f>IF($A60="","",IFERROR(VLOOKUP($A60,戻り!$A:$C,3,FALSE),""))</f>
        <v/>
      </c>
      <c r="G60" s="6">
        <f>IF(OR($F60="",$C60=""),"",$F60-$C60)</f>
        <v/>
      </c>
    </row>
    <row r="61">
      <c r="A61" s="3" t="n"/>
      <c r="B61" s="3" t="n"/>
      <c r="C61" s="4" t="n"/>
      <c r="D61" s="5">
        <f>IF($A61="","",IF(COUNTIF($A$3:$A$502,$A61)&gt;1,"重複",""))</f>
        <v/>
      </c>
      <c r="E61" s="5">
        <f>IF($A61="","",IF($D61&lt;&gt;"","キーが重複していて見られない",IF(COUNTIF(戻り!$A:$A,$A61)=0,"消えた",IF(VLOOKUP($A61,戻り!$A:$C,3,FALSE)&lt;&gt;$C61,"金額が変わった",""))))</f>
        <v/>
      </c>
      <c r="F61" s="6">
        <f>IF($A61="","",IFERROR(VLOOKUP($A61,戻り!$A:$C,3,FALSE),""))</f>
        <v/>
      </c>
      <c r="G61" s="6">
        <f>IF(OR($F61="",$C61=""),"",$F61-$C61)</f>
        <v/>
      </c>
    </row>
    <row r="62">
      <c r="A62" s="3" t="n"/>
      <c r="B62" s="3" t="n"/>
      <c r="C62" s="4" t="n"/>
      <c r="D62" s="5">
        <f>IF($A62="","",IF(COUNTIF($A$3:$A$502,$A62)&gt;1,"重複",""))</f>
        <v/>
      </c>
      <c r="E62" s="5">
        <f>IF($A62="","",IF($D62&lt;&gt;"","キーが重複していて見られない",IF(COUNTIF(戻り!$A:$A,$A62)=0,"消えた",IF(VLOOKUP($A62,戻り!$A:$C,3,FALSE)&lt;&gt;$C62,"金額が変わった",""))))</f>
        <v/>
      </c>
      <c r="F62" s="6">
        <f>IF($A62="","",IFERROR(VLOOKUP($A62,戻り!$A:$C,3,FALSE),""))</f>
        <v/>
      </c>
      <c r="G62" s="6">
        <f>IF(OR($F62="",$C62=""),"",$F62-$C62)</f>
        <v/>
      </c>
    </row>
    <row r="63">
      <c r="A63" s="3" t="n"/>
      <c r="B63" s="3" t="n"/>
      <c r="C63" s="4" t="n"/>
      <c r="D63" s="5">
        <f>IF($A63="","",IF(COUNTIF($A$3:$A$502,$A63)&gt;1,"重複",""))</f>
        <v/>
      </c>
      <c r="E63" s="5">
        <f>IF($A63="","",IF($D63&lt;&gt;"","キーが重複していて見られない",IF(COUNTIF(戻り!$A:$A,$A63)=0,"消えた",IF(VLOOKUP($A63,戻り!$A:$C,3,FALSE)&lt;&gt;$C63,"金額が変わった",""))))</f>
        <v/>
      </c>
      <c r="F63" s="6">
        <f>IF($A63="","",IFERROR(VLOOKUP($A63,戻り!$A:$C,3,FALSE),""))</f>
        <v/>
      </c>
      <c r="G63" s="6">
        <f>IF(OR($F63="",$C63=""),"",$F63-$C63)</f>
        <v/>
      </c>
    </row>
    <row r="64">
      <c r="A64" s="3" t="n"/>
      <c r="B64" s="3" t="n"/>
      <c r="C64" s="4" t="n"/>
      <c r="D64" s="5">
        <f>IF($A64="","",IF(COUNTIF($A$3:$A$502,$A64)&gt;1,"重複",""))</f>
        <v/>
      </c>
      <c r="E64" s="5">
        <f>IF($A64="","",IF($D64&lt;&gt;"","キーが重複していて見られない",IF(COUNTIF(戻り!$A:$A,$A64)=0,"消えた",IF(VLOOKUP($A64,戻り!$A:$C,3,FALSE)&lt;&gt;$C64,"金額が変わった",""))))</f>
        <v/>
      </c>
      <c r="F64" s="6">
        <f>IF($A64="","",IFERROR(VLOOKUP($A64,戻り!$A:$C,3,FALSE),""))</f>
        <v/>
      </c>
      <c r="G64" s="6">
        <f>IF(OR($F64="",$C64=""),"",$F64-$C64)</f>
        <v/>
      </c>
    </row>
    <row r="65">
      <c r="A65" s="3" t="n"/>
      <c r="B65" s="3" t="n"/>
      <c r="C65" s="4" t="n"/>
      <c r="D65" s="5">
        <f>IF($A65="","",IF(COUNTIF($A$3:$A$502,$A65)&gt;1,"重複",""))</f>
        <v/>
      </c>
      <c r="E65" s="5">
        <f>IF($A65="","",IF($D65&lt;&gt;"","キーが重複していて見られない",IF(COUNTIF(戻り!$A:$A,$A65)=0,"消えた",IF(VLOOKUP($A65,戻り!$A:$C,3,FALSE)&lt;&gt;$C65,"金額が変わった",""))))</f>
        <v/>
      </c>
      <c r="F65" s="6">
        <f>IF($A65="","",IFERROR(VLOOKUP($A65,戻り!$A:$C,3,FALSE),""))</f>
        <v/>
      </c>
      <c r="G65" s="6">
        <f>IF(OR($F65="",$C65=""),"",$F65-$C65)</f>
        <v/>
      </c>
    </row>
    <row r="66">
      <c r="A66" s="3" t="n"/>
      <c r="B66" s="3" t="n"/>
      <c r="C66" s="4" t="n"/>
      <c r="D66" s="5">
        <f>IF($A66="","",IF(COUNTIF($A$3:$A$502,$A66)&gt;1,"重複",""))</f>
        <v/>
      </c>
      <c r="E66" s="5">
        <f>IF($A66="","",IF($D66&lt;&gt;"","キーが重複していて見られない",IF(COUNTIF(戻り!$A:$A,$A66)=0,"消えた",IF(VLOOKUP($A66,戻り!$A:$C,3,FALSE)&lt;&gt;$C66,"金額が変わった",""))))</f>
        <v/>
      </c>
      <c r="F66" s="6">
        <f>IF($A66="","",IFERROR(VLOOKUP($A66,戻り!$A:$C,3,FALSE),""))</f>
        <v/>
      </c>
      <c r="G66" s="6">
        <f>IF(OR($F66="",$C66=""),"",$F66-$C66)</f>
        <v/>
      </c>
    </row>
    <row r="67">
      <c r="A67" s="3" t="n"/>
      <c r="B67" s="3" t="n"/>
      <c r="C67" s="4" t="n"/>
      <c r="D67" s="5">
        <f>IF($A67="","",IF(COUNTIF($A$3:$A$502,$A67)&gt;1,"重複",""))</f>
        <v/>
      </c>
      <c r="E67" s="5">
        <f>IF($A67="","",IF($D67&lt;&gt;"","キーが重複していて見られない",IF(COUNTIF(戻り!$A:$A,$A67)=0,"消えた",IF(VLOOKUP($A67,戻り!$A:$C,3,FALSE)&lt;&gt;$C67,"金額が変わった",""))))</f>
        <v/>
      </c>
      <c r="F67" s="6">
        <f>IF($A67="","",IFERROR(VLOOKUP($A67,戻り!$A:$C,3,FALSE),""))</f>
        <v/>
      </c>
      <c r="G67" s="6">
        <f>IF(OR($F67="",$C67=""),"",$F67-$C67)</f>
        <v/>
      </c>
    </row>
    <row r="68">
      <c r="A68" s="3" t="n"/>
      <c r="B68" s="3" t="n"/>
      <c r="C68" s="4" t="n"/>
      <c r="D68" s="5">
        <f>IF($A68="","",IF(COUNTIF($A$3:$A$502,$A68)&gt;1,"重複",""))</f>
        <v/>
      </c>
      <c r="E68" s="5">
        <f>IF($A68="","",IF($D68&lt;&gt;"","キーが重複していて見られない",IF(COUNTIF(戻り!$A:$A,$A68)=0,"消えた",IF(VLOOKUP($A68,戻り!$A:$C,3,FALSE)&lt;&gt;$C68,"金額が変わった",""))))</f>
        <v/>
      </c>
      <c r="F68" s="6">
        <f>IF($A68="","",IFERROR(VLOOKUP($A68,戻り!$A:$C,3,FALSE),""))</f>
        <v/>
      </c>
      <c r="G68" s="6">
        <f>IF(OR($F68="",$C68=""),"",$F68-$C68)</f>
        <v/>
      </c>
    </row>
    <row r="69">
      <c r="A69" s="3" t="n"/>
      <c r="B69" s="3" t="n"/>
      <c r="C69" s="4" t="n"/>
      <c r="D69" s="5">
        <f>IF($A69="","",IF(COUNTIF($A$3:$A$502,$A69)&gt;1,"重複",""))</f>
        <v/>
      </c>
      <c r="E69" s="5">
        <f>IF($A69="","",IF($D69&lt;&gt;"","キーが重複していて見られない",IF(COUNTIF(戻り!$A:$A,$A69)=0,"消えた",IF(VLOOKUP($A69,戻り!$A:$C,3,FALSE)&lt;&gt;$C69,"金額が変わった",""))))</f>
        <v/>
      </c>
      <c r="F69" s="6">
        <f>IF($A69="","",IFERROR(VLOOKUP($A69,戻り!$A:$C,3,FALSE),""))</f>
        <v/>
      </c>
      <c r="G69" s="6">
        <f>IF(OR($F69="",$C69=""),"",$F69-$C69)</f>
        <v/>
      </c>
    </row>
    <row r="70">
      <c r="A70" s="3" t="n"/>
      <c r="B70" s="3" t="n"/>
      <c r="C70" s="4" t="n"/>
      <c r="D70" s="5">
        <f>IF($A70="","",IF(COUNTIF($A$3:$A$502,$A70)&gt;1,"重複",""))</f>
        <v/>
      </c>
      <c r="E70" s="5">
        <f>IF($A70="","",IF($D70&lt;&gt;"","キーが重複していて見られない",IF(COUNTIF(戻り!$A:$A,$A70)=0,"消えた",IF(VLOOKUP($A70,戻り!$A:$C,3,FALSE)&lt;&gt;$C70,"金額が変わった",""))))</f>
        <v/>
      </c>
      <c r="F70" s="6">
        <f>IF($A70="","",IFERROR(VLOOKUP($A70,戻り!$A:$C,3,FALSE),""))</f>
        <v/>
      </c>
      <c r="G70" s="6">
        <f>IF(OR($F70="",$C70=""),"",$F70-$C70)</f>
        <v/>
      </c>
    </row>
    <row r="71">
      <c r="A71" s="3" t="n"/>
      <c r="B71" s="3" t="n"/>
      <c r="C71" s="4" t="n"/>
      <c r="D71" s="5">
        <f>IF($A71="","",IF(COUNTIF($A$3:$A$502,$A71)&gt;1,"重複",""))</f>
        <v/>
      </c>
      <c r="E71" s="5">
        <f>IF($A71="","",IF($D71&lt;&gt;"","キーが重複していて見られない",IF(COUNTIF(戻り!$A:$A,$A71)=0,"消えた",IF(VLOOKUP($A71,戻り!$A:$C,3,FALSE)&lt;&gt;$C71,"金額が変わった",""))))</f>
        <v/>
      </c>
      <c r="F71" s="6">
        <f>IF($A71="","",IFERROR(VLOOKUP($A71,戻り!$A:$C,3,FALSE),""))</f>
        <v/>
      </c>
      <c r="G71" s="6">
        <f>IF(OR($F71="",$C71=""),"",$F71-$C71)</f>
        <v/>
      </c>
    </row>
    <row r="72">
      <c r="A72" s="3" t="n"/>
      <c r="B72" s="3" t="n"/>
      <c r="C72" s="4" t="n"/>
      <c r="D72" s="5">
        <f>IF($A72="","",IF(COUNTIF($A$3:$A$502,$A72)&gt;1,"重複",""))</f>
        <v/>
      </c>
      <c r="E72" s="5">
        <f>IF($A72="","",IF($D72&lt;&gt;"","キーが重複していて見られない",IF(COUNTIF(戻り!$A:$A,$A72)=0,"消えた",IF(VLOOKUP($A72,戻り!$A:$C,3,FALSE)&lt;&gt;$C72,"金額が変わった",""))))</f>
        <v/>
      </c>
      <c r="F72" s="6">
        <f>IF($A72="","",IFERROR(VLOOKUP($A72,戻り!$A:$C,3,FALSE),""))</f>
        <v/>
      </c>
      <c r="G72" s="6">
        <f>IF(OR($F72="",$C72=""),"",$F72-$C72)</f>
        <v/>
      </c>
    </row>
    <row r="73">
      <c r="A73" s="3" t="n"/>
      <c r="B73" s="3" t="n"/>
      <c r="C73" s="4" t="n"/>
      <c r="D73" s="5">
        <f>IF($A73="","",IF(COUNTIF($A$3:$A$502,$A73)&gt;1,"重複",""))</f>
        <v/>
      </c>
      <c r="E73" s="5">
        <f>IF($A73="","",IF($D73&lt;&gt;"","キーが重複していて見られない",IF(COUNTIF(戻り!$A:$A,$A73)=0,"消えた",IF(VLOOKUP($A73,戻り!$A:$C,3,FALSE)&lt;&gt;$C73,"金額が変わった",""))))</f>
        <v/>
      </c>
      <c r="F73" s="6">
        <f>IF($A73="","",IFERROR(VLOOKUP($A73,戻り!$A:$C,3,FALSE),""))</f>
        <v/>
      </c>
      <c r="G73" s="6">
        <f>IF(OR($F73="",$C73=""),"",$F73-$C73)</f>
        <v/>
      </c>
    </row>
    <row r="74">
      <c r="A74" s="3" t="n"/>
      <c r="B74" s="3" t="n"/>
      <c r="C74" s="4" t="n"/>
      <c r="D74" s="5">
        <f>IF($A74="","",IF(COUNTIF($A$3:$A$502,$A74)&gt;1,"重複",""))</f>
        <v/>
      </c>
      <c r="E74" s="5">
        <f>IF($A74="","",IF($D74&lt;&gt;"","キーが重複していて見られない",IF(COUNTIF(戻り!$A:$A,$A74)=0,"消えた",IF(VLOOKUP($A74,戻り!$A:$C,3,FALSE)&lt;&gt;$C74,"金額が変わった",""))))</f>
        <v/>
      </c>
      <c r="F74" s="6">
        <f>IF($A74="","",IFERROR(VLOOKUP($A74,戻り!$A:$C,3,FALSE),""))</f>
        <v/>
      </c>
      <c r="G74" s="6">
        <f>IF(OR($F74="",$C74=""),"",$F74-$C74)</f>
        <v/>
      </c>
    </row>
    <row r="75">
      <c r="A75" s="3" t="n"/>
      <c r="B75" s="3" t="n"/>
      <c r="C75" s="4" t="n"/>
      <c r="D75" s="5">
        <f>IF($A75="","",IF(COUNTIF($A$3:$A$502,$A75)&gt;1,"重複",""))</f>
        <v/>
      </c>
      <c r="E75" s="5">
        <f>IF($A75="","",IF($D75&lt;&gt;"","キーが重複していて見られない",IF(COUNTIF(戻り!$A:$A,$A75)=0,"消えた",IF(VLOOKUP($A75,戻り!$A:$C,3,FALSE)&lt;&gt;$C75,"金額が変わった",""))))</f>
        <v/>
      </c>
      <c r="F75" s="6">
        <f>IF($A75="","",IFERROR(VLOOKUP($A75,戻り!$A:$C,3,FALSE),""))</f>
        <v/>
      </c>
      <c r="G75" s="6">
        <f>IF(OR($F75="",$C75=""),"",$F75-$C75)</f>
        <v/>
      </c>
    </row>
    <row r="76">
      <c r="A76" s="3" t="n"/>
      <c r="B76" s="3" t="n"/>
      <c r="C76" s="4" t="n"/>
      <c r="D76" s="5">
        <f>IF($A76="","",IF(COUNTIF($A$3:$A$502,$A76)&gt;1,"重複",""))</f>
        <v/>
      </c>
      <c r="E76" s="5">
        <f>IF($A76="","",IF($D76&lt;&gt;"","キーが重複していて見られない",IF(COUNTIF(戻り!$A:$A,$A76)=0,"消えた",IF(VLOOKUP($A76,戻り!$A:$C,3,FALSE)&lt;&gt;$C76,"金額が変わった",""))))</f>
        <v/>
      </c>
      <c r="F76" s="6">
        <f>IF($A76="","",IFERROR(VLOOKUP($A76,戻り!$A:$C,3,FALSE),""))</f>
        <v/>
      </c>
      <c r="G76" s="6">
        <f>IF(OR($F76="",$C76=""),"",$F76-$C76)</f>
        <v/>
      </c>
    </row>
    <row r="77">
      <c r="A77" s="3" t="n"/>
      <c r="B77" s="3" t="n"/>
      <c r="C77" s="4" t="n"/>
      <c r="D77" s="5">
        <f>IF($A77="","",IF(COUNTIF($A$3:$A$502,$A77)&gt;1,"重複",""))</f>
        <v/>
      </c>
      <c r="E77" s="5">
        <f>IF($A77="","",IF($D77&lt;&gt;"","キーが重複していて見られない",IF(COUNTIF(戻り!$A:$A,$A77)=0,"消えた",IF(VLOOKUP($A77,戻り!$A:$C,3,FALSE)&lt;&gt;$C77,"金額が変わった",""))))</f>
        <v/>
      </c>
      <c r="F77" s="6">
        <f>IF($A77="","",IFERROR(VLOOKUP($A77,戻り!$A:$C,3,FALSE),""))</f>
        <v/>
      </c>
      <c r="G77" s="6">
        <f>IF(OR($F77="",$C77=""),"",$F77-$C77)</f>
        <v/>
      </c>
    </row>
    <row r="78">
      <c r="A78" s="3" t="n"/>
      <c r="B78" s="3" t="n"/>
      <c r="C78" s="4" t="n"/>
      <c r="D78" s="5">
        <f>IF($A78="","",IF(COUNTIF($A$3:$A$502,$A78)&gt;1,"重複",""))</f>
        <v/>
      </c>
      <c r="E78" s="5">
        <f>IF($A78="","",IF($D78&lt;&gt;"","キーが重複していて見られない",IF(COUNTIF(戻り!$A:$A,$A78)=0,"消えた",IF(VLOOKUP($A78,戻り!$A:$C,3,FALSE)&lt;&gt;$C78,"金額が変わった",""))))</f>
        <v/>
      </c>
      <c r="F78" s="6">
        <f>IF($A78="","",IFERROR(VLOOKUP($A78,戻り!$A:$C,3,FALSE),""))</f>
        <v/>
      </c>
      <c r="G78" s="6">
        <f>IF(OR($F78="",$C78=""),"",$F78-$C78)</f>
        <v/>
      </c>
    </row>
    <row r="79">
      <c r="A79" s="3" t="n"/>
      <c r="B79" s="3" t="n"/>
      <c r="C79" s="4" t="n"/>
      <c r="D79" s="5">
        <f>IF($A79="","",IF(COUNTIF($A$3:$A$502,$A79)&gt;1,"重複",""))</f>
        <v/>
      </c>
      <c r="E79" s="5">
        <f>IF($A79="","",IF($D79&lt;&gt;"","キーが重複していて見られない",IF(COUNTIF(戻り!$A:$A,$A79)=0,"消えた",IF(VLOOKUP($A79,戻り!$A:$C,3,FALSE)&lt;&gt;$C79,"金額が変わった",""))))</f>
        <v/>
      </c>
      <c r="F79" s="6">
        <f>IF($A79="","",IFERROR(VLOOKUP($A79,戻り!$A:$C,3,FALSE),""))</f>
        <v/>
      </c>
      <c r="G79" s="6">
        <f>IF(OR($F79="",$C79=""),"",$F79-$C79)</f>
        <v/>
      </c>
    </row>
    <row r="80">
      <c r="A80" s="3" t="n"/>
      <c r="B80" s="3" t="n"/>
      <c r="C80" s="4" t="n"/>
      <c r="D80" s="5">
        <f>IF($A80="","",IF(COUNTIF($A$3:$A$502,$A80)&gt;1,"重複",""))</f>
        <v/>
      </c>
      <c r="E80" s="5">
        <f>IF($A80="","",IF($D80&lt;&gt;"","キーが重複していて見られない",IF(COUNTIF(戻り!$A:$A,$A80)=0,"消えた",IF(VLOOKUP($A80,戻り!$A:$C,3,FALSE)&lt;&gt;$C80,"金額が変わった",""))))</f>
        <v/>
      </c>
      <c r="F80" s="6">
        <f>IF($A80="","",IFERROR(VLOOKUP($A80,戻り!$A:$C,3,FALSE),""))</f>
        <v/>
      </c>
      <c r="G80" s="6">
        <f>IF(OR($F80="",$C80=""),"",$F80-$C80)</f>
        <v/>
      </c>
    </row>
    <row r="81">
      <c r="A81" s="3" t="n"/>
      <c r="B81" s="3" t="n"/>
      <c r="C81" s="4" t="n"/>
      <c r="D81" s="5">
        <f>IF($A81="","",IF(COUNTIF($A$3:$A$502,$A81)&gt;1,"重複",""))</f>
        <v/>
      </c>
      <c r="E81" s="5">
        <f>IF($A81="","",IF($D81&lt;&gt;"","キーが重複していて見られない",IF(COUNTIF(戻り!$A:$A,$A81)=0,"消えた",IF(VLOOKUP($A81,戻り!$A:$C,3,FALSE)&lt;&gt;$C81,"金額が変わった",""))))</f>
        <v/>
      </c>
      <c r="F81" s="6">
        <f>IF($A81="","",IFERROR(VLOOKUP($A81,戻り!$A:$C,3,FALSE),""))</f>
        <v/>
      </c>
      <c r="G81" s="6">
        <f>IF(OR($F81="",$C81=""),"",$F81-$C81)</f>
        <v/>
      </c>
    </row>
    <row r="82">
      <c r="A82" s="3" t="n"/>
      <c r="B82" s="3" t="n"/>
      <c r="C82" s="4" t="n"/>
      <c r="D82" s="5">
        <f>IF($A82="","",IF(COUNTIF($A$3:$A$502,$A82)&gt;1,"重複",""))</f>
        <v/>
      </c>
      <c r="E82" s="5">
        <f>IF($A82="","",IF($D82&lt;&gt;"","キーが重複していて見られない",IF(COUNTIF(戻り!$A:$A,$A82)=0,"消えた",IF(VLOOKUP($A82,戻り!$A:$C,3,FALSE)&lt;&gt;$C82,"金額が変わった",""))))</f>
        <v/>
      </c>
      <c r="F82" s="6">
        <f>IF($A82="","",IFERROR(VLOOKUP($A82,戻り!$A:$C,3,FALSE),""))</f>
        <v/>
      </c>
      <c r="G82" s="6">
        <f>IF(OR($F82="",$C82=""),"",$F82-$C82)</f>
        <v/>
      </c>
    </row>
    <row r="83">
      <c r="A83" s="3" t="n"/>
      <c r="B83" s="3" t="n"/>
      <c r="C83" s="4" t="n"/>
      <c r="D83" s="5">
        <f>IF($A83="","",IF(COUNTIF($A$3:$A$502,$A83)&gt;1,"重複",""))</f>
        <v/>
      </c>
      <c r="E83" s="5">
        <f>IF($A83="","",IF($D83&lt;&gt;"","キーが重複していて見られない",IF(COUNTIF(戻り!$A:$A,$A83)=0,"消えた",IF(VLOOKUP($A83,戻り!$A:$C,3,FALSE)&lt;&gt;$C83,"金額が変わった",""))))</f>
        <v/>
      </c>
      <c r="F83" s="6">
        <f>IF($A83="","",IFERROR(VLOOKUP($A83,戻り!$A:$C,3,FALSE),""))</f>
        <v/>
      </c>
      <c r="G83" s="6">
        <f>IF(OR($F83="",$C83=""),"",$F83-$C83)</f>
        <v/>
      </c>
    </row>
    <row r="84">
      <c r="A84" s="3" t="n"/>
      <c r="B84" s="3" t="n"/>
      <c r="C84" s="4" t="n"/>
      <c r="D84" s="5">
        <f>IF($A84="","",IF(COUNTIF($A$3:$A$502,$A84)&gt;1,"重複",""))</f>
        <v/>
      </c>
      <c r="E84" s="5">
        <f>IF($A84="","",IF($D84&lt;&gt;"","キーが重複していて見られない",IF(COUNTIF(戻り!$A:$A,$A84)=0,"消えた",IF(VLOOKUP($A84,戻り!$A:$C,3,FALSE)&lt;&gt;$C84,"金額が変わった",""))))</f>
        <v/>
      </c>
      <c r="F84" s="6">
        <f>IF($A84="","",IFERROR(VLOOKUP($A84,戻り!$A:$C,3,FALSE),""))</f>
        <v/>
      </c>
      <c r="G84" s="6">
        <f>IF(OR($F84="",$C84=""),"",$F84-$C84)</f>
        <v/>
      </c>
    </row>
    <row r="85">
      <c r="A85" s="3" t="n"/>
      <c r="B85" s="3" t="n"/>
      <c r="C85" s="4" t="n"/>
      <c r="D85" s="5">
        <f>IF($A85="","",IF(COUNTIF($A$3:$A$502,$A85)&gt;1,"重複",""))</f>
        <v/>
      </c>
      <c r="E85" s="5">
        <f>IF($A85="","",IF($D85&lt;&gt;"","キーが重複していて見られない",IF(COUNTIF(戻り!$A:$A,$A85)=0,"消えた",IF(VLOOKUP($A85,戻り!$A:$C,3,FALSE)&lt;&gt;$C85,"金額が変わった",""))))</f>
        <v/>
      </c>
      <c r="F85" s="6">
        <f>IF($A85="","",IFERROR(VLOOKUP($A85,戻り!$A:$C,3,FALSE),""))</f>
        <v/>
      </c>
      <c r="G85" s="6">
        <f>IF(OR($F85="",$C85=""),"",$F85-$C85)</f>
        <v/>
      </c>
    </row>
    <row r="86">
      <c r="A86" s="3" t="n"/>
      <c r="B86" s="3" t="n"/>
      <c r="C86" s="4" t="n"/>
      <c r="D86" s="5">
        <f>IF($A86="","",IF(COUNTIF($A$3:$A$502,$A86)&gt;1,"重複",""))</f>
        <v/>
      </c>
      <c r="E86" s="5">
        <f>IF($A86="","",IF($D86&lt;&gt;"","キーが重複していて見られない",IF(COUNTIF(戻り!$A:$A,$A86)=0,"消えた",IF(VLOOKUP($A86,戻り!$A:$C,3,FALSE)&lt;&gt;$C86,"金額が変わった",""))))</f>
        <v/>
      </c>
      <c r="F86" s="6">
        <f>IF($A86="","",IFERROR(VLOOKUP($A86,戻り!$A:$C,3,FALSE),""))</f>
        <v/>
      </c>
      <c r="G86" s="6">
        <f>IF(OR($F86="",$C86=""),"",$F86-$C86)</f>
        <v/>
      </c>
    </row>
    <row r="87">
      <c r="A87" s="3" t="n"/>
      <c r="B87" s="3" t="n"/>
      <c r="C87" s="4" t="n"/>
      <c r="D87" s="5">
        <f>IF($A87="","",IF(COUNTIF($A$3:$A$502,$A87)&gt;1,"重複",""))</f>
        <v/>
      </c>
      <c r="E87" s="5">
        <f>IF($A87="","",IF($D87&lt;&gt;"","キーが重複していて見られない",IF(COUNTIF(戻り!$A:$A,$A87)=0,"消えた",IF(VLOOKUP($A87,戻り!$A:$C,3,FALSE)&lt;&gt;$C87,"金額が変わった",""))))</f>
        <v/>
      </c>
      <c r="F87" s="6">
        <f>IF($A87="","",IFERROR(VLOOKUP($A87,戻り!$A:$C,3,FALSE),""))</f>
        <v/>
      </c>
      <c r="G87" s="6">
        <f>IF(OR($F87="",$C87=""),"",$F87-$C87)</f>
        <v/>
      </c>
    </row>
    <row r="88">
      <c r="A88" s="3" t="n"/>
      <c r="B88" s="3" t="n"/>
      <c r="C88" s="4" t="n"/>
      <c r="D88" s="5">
        <f>IF($A88="","",IF(COUNTIF($A$3:$A$502,$A88)&gt;1,"重複",""))</f>
        <v/>
      </c>
      <c r="E88" s="5">
        <f>IF($A88="","",IF($D88&lt;&gt;"","キーが重複していて見られない",IF(COUNTIF(戻り!$A:$A,$A88)=0,"消えた",IF(VLOOKUP($A88,戻り!$A:$C,3,FALSE)&lt;&gt;$C88,"金額が変わった",""))))</f>
        <v/>
      </c>
      <c r="F88" s="6">
        <f>IF($A88="","",IFERROR(VLOOKUP($A88,戻り!$A:$C,3,FALSE),""))</f>
        <v/>
      </c>
      <c r="G88" s="6">
        <f>IF(OR($F88="",$C88=""),"",$F88-$C88)</f>
        <v/>
      </c>
    </row>
    <row r="89">
      <c r="A89" s="3" t="n"/>
      <c r="B89" s="3" t="n"/>
      <c r="C89" s="4" t="n"/>
      <c r="D89" s="5">
        <f>IF($A89="","",IF(COUNTIF($A$3:$A$502,$A89)&gt;1,"重複",""))</f>
        <v/>
      </c>
      <c r="E89" s="5">
        <f>IF($A89="","",IF($D89&lt;&gt;"","キーが重複していて見られない",IF(COUNTIF(戻り!$A:$A,$A89)=0,"消えた",IF(VLOOKUP($A89,戻り!$A:$C,3,FALSE)&lt;&gt;$C89,"金額が変わった",""))))</f>
        <v/>
      </c>
      <c r="F89" s="6">
        <f>IF($A89="","",IFERROR(VLOOKUP($A89,戻り!$A:$C,3,FALSE),""))</f>
        <v/>
      </c>
      <c r="G89" s="6">
        <f>IF(OR($F89="",$C89=""),"",$F89-$C89)</f>
        <v/>
      </c>
    </row>
    <row r="90">
      <c r="A90" s="3" t="n"/>
      <c r="B90" s="3" t="n"/>
      <c r="C90" s="4" t="n"/>
      <c r="D90" s="5">
        <f>IF($A90="","",IF(COUNTIF($A$3:$A$502,$A90)&gt;1,"重複",""))</f>
        <v/>
      </c>
      <c r="E90" s="5">
        <f>IF($A90="","",IF($D90&lt;&gt;"","キーが重複していて見られない",IF(COUNTIF(戻り!$A:$A,$A90)=0,"消えた",IF(VLOOKUP($A90,戻り!$A:$C,3,FALSE)&lt;&gt;$C90,"金額が変わった",""))))</f>
        <v/>
      </c>
      <c r="F90" s="6">
        <f>IF($A90="","",IFERROR(VLOOKUP($A90,戻り!$A:$C,3,FALSE),""))</f>
        <v/>
      </c>
      <c r="G90" s="6">
        <f>IF(OR($F90="",$C90=""),"",$F90-$C90)</f>
        <v/>
      </c>
    </row>
    <row r="91">
      <c r="A91" s="3" t="n"/>
      <c r="B91" s="3" t="n"/>
      <c r="C91" s="4" t="n"/>
      <c r="D91" s="5">
        <f>IF($A91="","",IF(COUNTIF($A$3:$A$502,$A91)&gt;1,"重複",""))</f>
        <v/>
      </c>
      <c r="E91" s="5">
        <f>IF($A91="","",IF($D91&lt;&gt;"","キーが重複していて見られない",IF(COUNTIF(戻り!$A:$A,$A91)=0,"消えた",IF(VLOOKUP($A91,戻り!$A:$C,3,FALSE)&lt;&gt;$C91,"金額が変わった",""))))</f>
        <v/>
      </c>
      <c r="F91" s="6">
        <f>IF($A91="","",IFERROR(VLOOKUP($A91,戻り!$A:$C,3,FALSE),""))</f>
        <v/>
      </c>
      <c r="G91" s="6">
        <f>IF(OR($F91="",$C91=""),"",$F91-$C91)</f>
        <v/>
      </c>
    </row>
    <row r="92">
      <c r="A92" s="3" t="n"/>
      <c r="B92" s="3" t="n"/>
      <c r="C92" s="4" t="n"/>
      <c r="D92" s="5">
        <f>IF($A92="","",IF(COUNTIF($A$3:$A$502,$A92)&gt;1,"重複",""))</f>
        <v/>
      </c>
      <c r="E92" s="5">
        <f>IF($A92="","",IF($D92&lt;&gt;"","キーが重複していて見られない",IF(COUNTIF(戻り!$A:$A,$A92)=0,"消えた",IF(VLOOKUP($A92,戻り!$A:$C,3,FALSE)&lt;&gt;$C92,"金額が変わった",""))))</f>
        <v/>
      </c>
      <c r="F92" s="6">
        <f>IF($A92="","",IFERROR(VLOOKUP($A92,戻り!$A:$C,3,FALSE),""))</f>
        <v/>
      </c>
      <c r="G92" s="6">
        <f>IF(OR($F92="",$C92=""),"",$F92-$C92)</f>
        <v/>
      </c>
    </row>
    <row r="93">
      <c r="A93" s="3" t="n"/>
      <c r="B93" s="3" t="n"/>
      <c r="C93" s="4" t="n"/>
      <c r="D93" s="5">
        <f>IF($A93="","",IF(COUNTIF($A$3:$A$502,$A93)&gt;1,"重複",""))</f>
        <v/>
      </c>
      <c r="E93" s="5">
        <f>IF($A93="","",IF($D93&lt;&gt;"","キーが重複していて見られない",IF(COUNTIF(戻り!$A:$A,$A93)=0,"消えた",IF(VLOOKUP($A93,戻り!$A:$C,3,FALSE)&lt;&gt;$C93,"金額が変わった",""))))</f>
        <v/>
      </c>
      <c r="F93" s="6">
        <f>IF($A93="","",IFERROR(VLOOKUP($A93,戻り!$A:$C,3,FALSE),""))</f>
        <v/>
      </c>
      <c r="G93" s="6">
        <f>IF(OR($F93="",$C93=""),"",$F93-$C93)</f>
        <v/>
      </c>
    </row>
    <row r="94">
      <c r="A94" s="3" t="n"/>
      <c r="B94" s="3" t="n"/>
      <c r="C94" s="4" t="n"/>
      <c r="D94" s="5">
        <f>IF($A94="","",IF(COUNTIF($A$3:$A$502,$A94)&gt;1,"重複",""))</f>
        <v/>
      </c>
      <c r="E94" s="5">
        <f>IF($A94="","",IF($D94&lt;&gt;"","キーが重複していて見られない",IF(COUNTIF(戻り!$A:$A,$A94)=0,"消えた",IF(VLOOKUP($A94,戻り!$A:$C,3,FALSE)&lt;&gt;$C94,"金額が変わった",""))))</f>
        <v/>
      </c>
      <c r="F94" s="6">
        <f>IF($A94="","",IFERROR(VLOOKUP($A94,戻り!$A:$C,3,FALSE),""))</f>
        <v/>
      </c>
      <c r="G94" s="6">
        <f>IF(OR($F94="",$C94=""),"",$F94-$C94)</f>
        <v/>
      </c>
    </row>
    <row r="95">
      <c r="A95" s="3" t="n"/>
      <c r="B95" s="3" t="n"/>
      <c r="C95" s="4" t="n"/>
      <c r="D95" s="5">
        <f>IF($A95="","",IF(COUNTIF($A$3:$A$502,$A95)&gt;1,"重複",""))</f>
        <v/>
      </c>
      <c r="E95" s="5">
        <f>IF($A95="","",IF($D95&lt;&gt;"","キーが重複していて見られない",IF(COUNTIF(戻り!$A:$A,$A95)=0,"消えた",IF(VLOOKUP($A95,戻り!$A:$C,3,FALSE)&lt;&gt;$C95,"金額が変わった",""))))</f>
        <v/>
      </c>
      <c r="F95" s="6">
        <f>IF($A95="","",IFERROR(VLOOKUP($A95,戻り!$A:$C,3,FALSE),""))</f>
        <v/>
      </c>
      <c r="G95" s="6">
        <f>IF(OR($F95="",$C95=""),"",$F95-$C95)</f>
        <v/>
      </c>
    </row>
    <row r="96">
      <c r="A96" s="3" t="n"/>
      <c r="B96" s="3" t="n"/>
      <c r="C96" s="4" t="n"/>
      <c r="D96" s="5">
        <f>IF($A96="","",IF(COUNTIF($A$3:$A$502,$A96)&gt;1,"重複",""))</f>
        <v/>
      </c>
      <c r="E96" s="5">
        <f>IF($A96="","",IF($D96&lt;&gt;"","キーが重複していて見られない",IF(COUNTIF(戻り!$A:$A,$A96)=0,"消えた",IF(VLOOKUP($A96,戻り!$A:$C,3,FALSE)&lt;&gt;$C96,"金額が変わった",""))))</f>
        <v/>
      </c>
      <c r="F96" s="6">
        <f>IF($A96="","",IFERROR(VLOOKUP($A96,戻り!$A:$C,3,FALSE),""))</f>
        <v/>
      </c>
      <c r="G96" s="6">
        <f>IF(OR($F96="",$C96=""),"",$F96-$C96)</f>
        <v/>
      </c>
    </row>
    <row r="97">
      <c r="A97" s="3" t="n"/>
      <c r="B97" s="3" t="n"/>
      <c r="C97" s="4" t="n"/>
      <c r="D97" s="5">
        <f>IF($A97="","",IF(COUNTIF($A$3:$A$502,$A97)&gt;1,"重複",""))</f>
        <v/>
      </c>
      <c r="E97" s="5">
        <f>IF($A97="","",IF($D97&lt;&gt;"","キーが重複していて見られない",IF(COUNTIF(戻り!$A:$A,$A97)=0,"消えた",IF(VLOOKUP($A97,戻り!$A:$C,3,FALSE)&lt;&gt;$C97,"金額が変わった",""))))</f>
        <v/>
      </c>
      <c r="F97" s="6">
        <f>IF($A97="","",IFERROR(VLOOKUP($A97,戻り!$A:$C,3,FALSE),""))</f>
        <v/>
      </c>
      <c r="G97" s="6">
        <f>IF(OR($F97="",$C97=""),"",$F97-$C97)</f>
        <v/>
      </c>
    </row>
    <row r="98">
      <c r="A98" s="3" t="n"/>
      <c r="B98" s="3" t="n"/>
      <c r="C98" s="4" t="n"/>
      <c r="D98" s="5">
        <f>IF($A98="","",IF(COUNTIF($A$3:$A$502,$A98)&gt;1,"重複",""))</f>
        <v/>
      </c>
      <c r="E98" s="5">
        <f>IF($A98="","",IF($D98&lt;&gt;"","キーが重複していて見られない",IF(COUNTIF(戻り!$A:$A,$A98)=0,"消えた",IF(VLOOKUP($A98,戻り!$A:$C,3,FALSE)&lt;&gt;$C98,"金額が変わった",""))))</f>
        <v/>
      </c>
      <c r="F98" s="6">
        <f>IF($A98="","",IFERROR(VLOOKUP($A98,戻り!$A:$C,3,FALSE),""))</f>
        <v/>
      </c>
      <c r="G98" s="6">
        <f>IF(OR($F98="",$C98=""),"",$F98-$C98)</f>
        <v/>
      </c>
    </row>
    <row r="99">
      <c r="A99" s="3" t="n"/>
      <c r="B99" s="3" t="n"/>
      <c r="C99" s="4" t="n"/>
      <c r="D99" s="5">
        <f>IF($A99="","",IF(COUNTIF($A$3:$A$502,$A99)&gt;1,"重複",""))</f>
        <v/>
      </c>
      <c r="E99" s="5">
        <f>IF($A99="","",IF($D99&lt;&gt;"","キーが重複していて見られない",IF(COUNTIF(戻り!$A:$A,$A99)=0,"消えた",IF(VLOOKUP($A99,戻り!$A:$C,3,FALSE)&lt;&gt;$C99,"金額が変わった",""))))</f>
        <v/>
      </c>
      <c r="F99" s="6">
        <f>IF($A99="","",IFERROR(VLOOKUP($A99,戻り!$A:$C,3,FALSE),""))</f>
        <v/>
      </c>
      <c r="G99" s="6">
        <f>IF(OR($F99="",$C99=""),"",$F99-$C99)</f>
        <v/>
      </c>
    </row>
    <row r="100">
      <c r="A100" s="3" t="n"/>
      <c r="B100" s="3" t="n"/>
      <c r="C100" s="4" t="n"/>
      <c r="D100" s="5">
        <f>IF($A100="","",IF(COUNTIF($A$3:$A$502,$A100)&gt;1,"重複",""))</f>
        <v/>
      </c>
      <c r="E100" s="5">
        <f>IF($A100="","",IF($D100&lt;&gt;"","キーが重複していて見られない",IF(COUNTIF(戻り!$A:$A,$A100)=0,"消えた",IF(VLOOKUP($A100,戻り!$A:$C,3,FALSE)&lt;&gt;$C100,"金額が変わった",""))))</f>
        <v/>
      </c>
      <c r="F100" s="6">
        <f>IF($A100="","",IFERROR(VLOOKUP($A100,戻り!$A:$C,3,FALSE),""))</f>
        <v/>
      </c>
      <c r="G100" s="6">
        <f>IF(OR($F100="",$C100=""),"",$F100-$C100)</f>
        <v/>
      </c>
    </row>
    <row r="101">
      <c r="A101" s="3" t="n"/>
      <c r="B101" s="3" t="n"/>
      <c r="C101" s="4" t="n"/>
      <c r="D101" s="5">
        <f>IF($A101="","",IF(COUNTIF($A$3:$A$502,$A101)&gt;1,"重複",""))</f>
        <v/>
      </c>
      <c r="E101" s="5">
        <f>IF($A101="","",IF($D101&lt;&gt;"","キーが重複していて見られない",IF(COUNTIF(戻り!$A:$A,$A101)=0,"消えた",IF(VLOOKUP($A101,戻り!$A:$C,3,FALSE)&lt;&gt;$C101,"金額が変わった",""))))</f>
        <v/>
      </c>
      <c r="F101" s="6">
        <f>IF($A101="","",IFERROR(VLOOKUP($A101,戻り!$A:$C,3,FALSE),""))</f>
        <v/>
      </c>
      <c r="G101" s="6">
        <f>IF(OR($F101="",$C101=""),"",$F101-$C101)</f>
        <v/>
      </c>
    </row>
    <row r="102">
      <c r="A102" s="3" t="n"/>
      <c r="B102" s="3" t="n"/>
      <c r="C102" s="4" t="n"/>
      <c r="D102" s="5">
        <f>IF($A102="","",IF(COUNTIF($A$3:$A$502,$A102)&gt;1,"重複",""))</f>
        <v/>
      </c>
      <c r="E102" s="5">
        <f>IF($A102="","",IF($D102&lt;&gt;"","キーが重複していて見られない",IF(COUNTIF(戻り!$A:$A,$A102)=0,"消えた",IF(VLOOKUP($A102,戻り!$A:$C,3,FALSE)&lt;&gt;$C102,"金額が変わった",""))))</f>
        <v/>
      </c>
      <c r="F102" s="6">
        <f>IF($A102="","",IFERROR(VLOOKUP($A102,戻り!$A:$C,3,FALSE),""))</f>
        <v/>
      </c>
      <c r="G102" s="6">
        <f>IF(OR($F102="",$C102=""),"",$F102-$C102)</f>
        <v/>
      </c>
    </row>
    <row r="103">
      <c r="A103" s="3" t="n"/>
      <c r="B103" s="3" t="n"/>
      <c r="C103" s="4" t="n"/>
      <c r="D103" s="5">
        <f>IF($A103="","",IF(COUNTIF($A$3:$A$502,$A103)&gt;1,"重複",""))</f>
        <v/>
      </c>
      <c r="E103" s="5">
        <f>IF($A103="","",IF($D103&lt;&gt;"","キーが重複していて見られない",IF(COUNTIF(戻り!$A:$A,$A103)=0,"消えた",IF(VLOOKUP($A103,戻り!$A:$C,3,FALSE)&lt;&gt;$C103,"金額が変わった",""))))</f>
        <v/>
      </c>
      <c r="F103" s="6">
        <f>IF($A103="","",IFERROR(VLOOKUP($A103,戻り!$A:$C,3,FALSE),""))</f>
        <v/>
      </c>
      <c r="G103" s="6">
        <f>IF(OR($F103="",$C103=""),"",$F103-$C103)</f>
        <v/>
      </c>
    </row>
    <row r="104">
      <c r="A104" s="3" t="n"/>
      <c r="B104" s="3" t="n"/>
      <c r="C104" s="4" t="n"/>
      <c r="D104" s="5">
        <f>IF($A104="","",IF(COUNTIF($A$3:$A$502,$A104)&gt;1,"重複",""))</f>
        <v/>
      </c>
      <c r="E104" s="5">
        <f>IF($A104="","",IF($D104&lt;&gt;"","キーが重複していて見られない",IF(COUNTIF(戻り!$A:$A,$A104)=0,"消えた",IF(VLOOKUP($A104,戻り!$A:$C,3,FALSE)&lt;&gt;$C104,"金額が変わった",""))))</f>
        <v/>
      </c>
      <c r="F104" s="6">
        <f>IF($A104="","",IFERROR(VLOOKUP($A104,戻り!$A:$C,3,FALSE),""))</f>
        <v/>
      </c>
      <c r="G104" s="6">
        <f>IF(OR($F104="",$C104=""),"",$F104-$C104)</f>
        <v/>
      </c>
    </row>
    <row r="105">
      <c r="A105" s="3" t="n"/>
      <c r="B105" s="3" t="n"/>
      <c r="C105" s="4" t="n"/>
      <c r="D105" s="5">
        <f>IF($A105="","",IF(COUNTIF($A$3:$A$502,$A105)&gt;1,"重複",""))</f>
        <v/>
      </c>
      <c r="E105" s="5">
        <f>IF($A105="","",IF($D105&lt;&gt;"","キーが重複していて見られない",IF(COUNTIF(戻り!$A:$A,$A105)=0,"消えた",IF(VLOOKUP($A105,戻り!$A:$C,3,FALSE)&lt;&gt;$C105,"金額が変わった",""))))</f>
        <v/>
      </c>
      <c r="F105" s="6">
        <f>IF($A105="","",IFERROR(VLOOKUP($A105,戻り!$A:$C,3,FALSE),""))</f>
        <v/>
      </c>
      <c r="G105" s="6">
        <f>IF(OR($F105="",$C105=""),"",$F105-$C105)</f>
        <v/>
      </c>
    </row>
    <row r="106">
      <c r="A106" s="3" t="n"/>
      <c r="B106" s="3" t="n"/>
      <c r="C106" s="4" t="n"/>
      <c r="D106" s="5">
        <f>IF($A106="","",IF(COUNTIF($A$3:$A$502,$A106)&gt;1,"重複",""))</f>
        <v/>
      </c>
      <c r="E106" s="5">
        <f>IF($A106="","",IF($D106&lt;&gt;"","キーが重複していて見られない",IF(COUNTIF(戻り!$A:$A,$A106)=0,"消えた",IF(VLOOKUP($A106,戻り!$A:$C,3,FALSE)&lt;&gt;$C106,"金額が変わった",""))))</f>
        <v/>
      </c>
      <c r="F106" s="6">
        <f>IF($A106="","",IFERROR(VLOOKUP($A106,戻り!$A:$C,3,FALSE),""))</f>
        <v/>
      </c>
      <c r="G106" s="6">
        <f>IF(OR($F106="",$C106=""),"",$F106-$C106)</f>
        <v/>
      </c>
    </row>
    <row r="107">
      <c r="A107" s="3" t="n"/>
      <c r="B107" s="3" t="n"/>
      <c r="C107" s="4" t="n"/>
      <c r="D107" s="5">
        <f>IF($A107="","",IF(COUNTIF($A$3:$A$502,$A107)&gt;1,"重複",""))</f>
        <v/>
      </c>
      <c r="E107" s="5">
        <f>IF($A107="","",IF($D107&lt;&gt;"","キーが重複していて見られない",IF(COUNTIF(戻り!$A:$A,$A107)=0,"消えた",IF(VLOOKUP($A107,戻り!$A:$C,3,FALSE)&lt;&gt;$C107,"金額が変わった",""))))</f>
        <v/>
      </c>
      <c r="F107" s="6">
        <f>IF($A107="","",IFERROR(VLOOKUP($A107,戻り!$A:$C,3,FALSE),""))</f>
        <v/>
      </c>
      <c r="G107" s="6">
        <f>IF(OR($F107="",$C107=""),"",$F107-$C107)</f>
        <v/>
      </c>
    </row>
    <row r="108">
      <c r="A108" s="3" t="n"/>
      <c r="B108" s="3" t="n"/>
      <c r="C108" s="4" t="n"/>
      <c r="D108" s="5">
        <f>IF($A108="","",IF(COUNTIF($A$3:$A$502,$A108)&gt;1,"重複",""))</f>
        <v/>
      </c>
      <c r="E108" s="5">
        <f>IF($A108="","",IF($D108&lt;&gt;"","キーが重複していて見られない",IF(COUNTIF(戻り!$A:$A,$A108)=0,"消えた",IF(VLOOKUP($A108,戻り!$A:$C,3,FALSE)&lt;&gt;$C108,"金額が変わった",""))))</f>
        <v/>
      </c>
      <c r="F108" s="6">
        <f>IF($A108="","",IFERROR(VLOOKUP($A108,戻り!$A:$C,3,FALSE),""))</f>
        <v/>
      </c>
      <c r="G108" s="6">
        <f>IF(OR($F108="",$C108=""),"",$F108-$C108)</f>
        <v/>
      </c>
    </row>
    <row r="109">
      <c r="A109" s="3" t="n"/>
      <c r="B109" s="3" t="n"/>
      <c r="C109" s="4" t="n"/>
      <c r="D109" s="5">
        <f>IF($A109="","",IF(COUNTIF($A$3:$A$502,$A109)&gt;1,"重複",""))</f>
        <v/>
      </c>
      <c r="E109" s="5">
        <f>IF($A109="","",IF($D109&lt;&gt;"","キーが重複していて見られない",IF(COUNTIF(戻り!$A:$A,$A109)=0,"消えた",IF(VLOOKUP($A109,戻り!$A:$C,3,FALSE)&lt;&gt;$C109,"金額が変わった",""))))</f>
        <v/>
      </c>
      <c r="F109" s="6">
        <f>IF($A109="","",IFERROR(VLOOKUP($A109,戻り!$A:$C,3,FALSE),""))</f>
        <v/>
      </c>
      <c r="G109" s="6">
        <f>IF(OR($F109="",$C109=""),"",$F109-$C109)</f>
        <v/>
      </c>
    </row>
    <row r="110">
      <c r="A110" s="3" t="n"/>
      <c r="B110" s="3" t="n"/>
      <c r="C110" s="4" t="n"/>
      <c r="D110" s="5">
        <f>IF($A110="","",IF(COUNTIF($A$3:$A$502,$A110)&gt;1,"重複",""))</f>
        <v/>
      </c>
      <c r="E110" s="5">
        <f>IF($A110="","",IF($D110&lt;&gt;"","キーが重複していて見られない",IF(COUNTIF(戻り!$A:$A,$A110)=0,"消えた",IF(VLOOKUP($A110,戻り!$A:$C,3,FALSE)&lt;&gt;$C110,"金額が変わった",""))))</f>
        <v/>
      </c>
      <c r="F110" s="6">
        <f>IF($A110="","",IFERROR(VLOOKUP($A110,戻り!$A:$C,3,FALSE),""))</f>
        <v/>
      </c>
      <c r="G110" s="6">
        <f>IF(OR($F110="",$C110=""),"",$F110-$C110)</f>
        <v/>
      </c>
    </row>
    <row r="111">
      <c r="A111" s="3" t="n"/>
      <c r="B111" s="3" t="n"/>
      <c r="C111" s="4" t="n"/>
      <c r="D111" s="5">
        <f>IF($A111="","",IF(COUNTIF($A$3:$A$502,$A111)&gt;1,"重複",""))</f>
        <v/>
      </c>
      <c r="E111" s="5">
        <f>IF($A111="","",IF($D111&lt;&gt;"","キーが重複していて見られない",IF(COUNTIF(戻り!$A:$A,$A111)=0,"消えた",IF(VLOOKUP($A111,戻り!$A:$C,3,FALSE)&lt;&gt;$C111,"金額が変わった",""))))</f>
        <v/>
      </c>
      <c r="F111" s="6">
        <f>IF($A111="","",IFERROR(VLOOKUP($A111,戻り!$A:$C,3,FALSE),""))</f>
        <v/>
      </c>
      <c r="G111" s="6">
        <f>IF(OR($F111="",$C111=""),"",$F111-$C111)</f>
        <v/>
      </c>
    </row>
    <row r="112">
      <c r="A112" s="3" t="n"/>
      <c r="B112" s="3" t="n"/>
      <c r="C112" s="4" t="n"/>
      <c r="D112" s="5">
        <f>IF($A112="","",IF(COUNTIF($A$3:$A$502,$A112)&gt;1,"重複",""))</f>
        <v/>
      </c>
      <c r="E112" s="5">
        <f>IF($A112="","",IF($D112&lt;&gt;"","キーが重複していて見られない",IF(COUNTIF(戻り!$A:$A,$A112)=0,"消えた",IF(VLOOKUP($A112,戻り!$A:$C,3,FALSE)&lt;&gt;$C112,"金額が変わった",""))))</f>
        <v/>
      </c>
      <c r="F112" s="6">
        <f>IF($A112="","",IFERROR(VLOOKUP($A112,戻り!$A:$C,3,FALSE),""))</f>
        <v/>
      </c>
      <c r="G112" s="6">
        <f>IF(OR($F112="",$C112=""),"",$F112-$C112)</f>
        <v/>
      </c>
    </row>
    <row r="113">
      <c r="A113" s="3" t="n"/>
      <c r="B113" s="3" t="n"/>
      <c r="C113" s="4" t="n"/>
      <c r="D113" s="5">
        <f>IF($A113="","",IF(COUNTIF($A$3:$A$502,$A113)&gt;1,"重複",""))</f>
        <v/>
      </c>
      <c r="E113" s="5">
        <f>IF($A113="","",IF($D113&lt;&gt;"","キーが重複していて見られない",IF(COUNTIF(戻り!$A:$A,$A113)=0,"消えた",IF(VLOOKUP($A113,戻り!$A:$C,3,FALSE)&lt;&gt;$C113,"金額が変わった",""))))</f>
        <v/>
      </c>
      <c r="F113" s="6">
        <f>IF($A113="","",IFERROR(VLOOKUP($A113,戻り!$A:$C,3,FALSE),""))</f>
        <v/>
      </c>
      <c r="G113" s="6">
        <f>IF(OR($F113="",$C113=""),"",$F113-$C113)</f>
        <v/>
      </c>
    </row>
    <row r="114">
      <c r="A114" s="3" t="n"/>
      <c r="B114" s="3" t="n"/>
      <c r="C114" s="4" t="n"/>
      <c r="D114" s="5">
        <f>IF($A114="","",IF(COUNTIF($A$3:$A$502,$A114)&gt;1,"重複",""))</f>
        <v/>
      </c>
      <c r="E114" s="5">
        <f>IF($A114="","",IF($D114&lt;&gt;"","キーが重複していて見られない",IF(COUNTIF(戻り!$A:$A,$A114)=0,"消えた",IF(VLOOKUP($A114,戻り!$A:$C,3,FALSE)&lt;&gt;$C114,"金額が変わった",""))))</f>
        <v/>
      </c>
      <c r="F114" s="6">
        <f>IF($A114="","",IFERROR(VLOOKUP($A114,戻り!$A:$C,3,FALSE),""))</f>
        <v/>
      </c>
      <c r="G114" s="6">
        <f>IF(OR($F114="",$C114=""),"",$F114-$C114)</f>
        <v/>
      </c>
    </row>
    <row r="115">
      <c r="A115" s="3" t="n"/>
      <c r="B115" s="3" t="n"/>
      <c r="C115" s="4" t="n"/>
      <c r="D115" s="5">
        <f>IF($A115="","",IF(COUNTIF($A$3:$A$502,$A115)&gt;1,"重複",""))</f>
        <v/>
      </c>
      <c r="E115" s="5">
        <f>IF($A115="","",IF($D115&lt;&gt;"","キーが重複していて見られない",IF(COUNTIF(戻り!$A:$A,$A115)=0,"消えた",IF(VLOOKUP($A115,戻り!$A:$C,3,FALSE)&lt;&gt;$C115,"金額が変わった",""))))</f>
        <v/>
      </c>
      <c r="F115" s="6">
        <f>IF($A115="","",IFERROR(VLOOKUP($A115,戻り!$A:$C,3,FALSE),""))</f>
        <v/>
      </c>
      <c r="G115" s="6">
        <f>IF(OR($F115="",$C115=""),"",$F115-$C115)</f>
        <v/>
      </c>
    </row>
    <row r="116">
      <c r="A116" s="3" t="n"/>
      <c r="B116" s="3" t="n"/>
      <c r="C116" s="4" t="n"/>
      <c r="D116" s="5">
        <f>IF($A116="","",IF(COUNTIF($A$3:$A$502,$A116)&gt;1,"重複",""))</f>
        <v/>
      </c>
      <c r="E116" s="5">
        <f>IF($A116="","",IF($D116&lt;&gt;"","キーが重複していて見られない",IF(COUNTIF(戻り!$A:$A,$A116)=0,"消えた",IF(VLOOKUP($A116,戻り!$A:$C,3,FALSE)&lt;&gt;$C116,"金額が変わった",""))))</f>
        <v/>
      </c>
      <c r="F116" s="6">
        <f>IF($A116="","",IFERROR(VLOOKUP($A116,戻り!$A:$C,3,FALSE),""))</f>
        <v/>
      </c>
      <c r="G116" s="6">
        <f>IF(OR($F116="",$C116=""),"",$F116-$C116)</f>
        <v/>
      </c>
    </row>
    <row r="117">
      <c r="A117" s="3" t="n"/>
      <c r="B117" s="3" t="n"/>
      <c r="C117" s="4" t="n"/>
      <c r="D117" s="5">
        <f>IF($A117="","",IF(COUNTIF($A$3:$A$502,$A117)&gt;1,"重複",""))</f>
        <v/>
      </c>
      <c r="E117" s="5">
        <f>IF($A117="","",IF($D117&lt;&gt;"","キーが重複していて見られない",IF(COUNTIF(戻り!$A:$A,$A117)=0,"消えた",IF(VLOOKUP($A117,戻り!$A:$C,3,FALSE)&lt;&gt;$C117,"金額が変わった",""))))</f>
        <v/>
      </c>
      <c r="F117" s="6">
        <f>IF($A117="","",IFERROR(VLOOKUP($A117,戻り!$A:$C,3,FALSE),""))</f>
        <v/>
      </c>
      <c r="G117" s="6">
        <f>IF(OR($F117="",$C117=""),"",$F117-$C117)</f>
        <v/>
      </c>
    </row>
    <row r="118">
      <c r="A118" s="3" t="n"/>
      <c r="B118" s="3" t="n"/>
      <c r="C118" s="4" t="n"/>
      <c r="D118" s="5">
        <f>IF($A118="","",IF(COUNTIF($A$3:$A$502,$A118)&gt;1,"重複",""))</f>
        <v/>
      </c>
      <c r="E118" s="5">
        <f>IF($A118="","",IF($D118&lt;&gt;"","キーが重複していて見られない",IF(COUNTIF(戻り!$A:$A,$A118)=0,"消えた",IF(VLOOKUP($A118,戻り!$A:$C,3,FALSE)&lt;&gt;$C118,"金額が変わった",""))))</f>
        <v/>
      </c>
      <c r="F118" s="6">
        <f>IF($A118="","",IFERROR(VLOOKUP($A118,戻り!$A:$C,3,FALSE),""))</f>
        <v/>
      </c>
      <c r="G118" s="6">
        <f>IF(OR($F118="",$C118=""),"",$F118-$C118)</f>
        <v/>
      </c>
    </row>
    <row r="119">
      <c r="A119" s="3" t="n"/>
      <c r="B119" s="3" t="n"/>
      <c r="C119" s="4" t="n"/>
      <c r="D119" s="5">
        <f>IF($A119="","",IF(COUNTIF($A$3:$A$502,$A119)&gt;1,"重複",""))</f>
        <v/>
      </c>
      <c r="E119" s="5">
        <f>IF($A119="","",IF($D119&lt;&gt;"","キーが重複していて見られない",IF(COUNTIF(戻り!$A:$A,$A119)=0,"消えた",IF(VLOOKUP($A119,戻り!$A:$C,3,FALSE)&lt;&gt;$C119,"金額が変わった",""))))</f>
        <v/>
      </c>
      <c r="F119" s="6">
        <f>IF($A119="","",IFERROR(VLOOKUP($A119,戻り!$A:$C,3,FALSE),""))</f>
        <v/>
      </c>
      <c r="G119" s="6">
        <f>IF(OR($F119="",$C119=""),"",$F119-$C119)</f>
        <v/>
      </c>
    </row>
    <row r="120">
      <c r="A120" s="3" t="n"/>
      <c r="B120" s="3" t="n"/>
      <c r="C120" s="4" t="n"/>
      <c r="D120" s="5">
        <f>IF($A120="","",IF(COUNTIF($A$3:$A$502,$A120)&gt;1,"重複",""))</f>
        <v/>
      </c>
      <c r="E120" s="5">
        <f>IF($A120="","",IF($D120&lt;&gt;"","キーが重複していて見られない",IF(COUNTIF(戻り!$A:$A,$A120)=0,"消えた",IF(VLOOKUP($A120,戻り!$A:$C,3,FALSE)&lt;&gt;$C120,"金額が変わった",""))))</f>
        <v/>
      </c>
      <c r="F120" s="6">
        <f>IF($A120="","",IFERROR(VLOOKUP($A120,戻り!$A:$C,3,FALSE),""))</f>
        <v/>
      </c>
      <c r="G120" s="6">
        <f>IF(OR($F120="",$C120=""),"",$F120-$C120)</f>
        <v/>
      </c>
    </row>
    <row r="121">
      <c r="A121" s="3" t="n"/>
      <c r="B121" s="3" t="n"/>
      <c r="C121" s="4" t="n"/>
      <c r="D121" s="5">
        <f>IF($A121="","",IF(COUNTIF($A$3:$A$502,$A121)&gt;1,"重複",""))</f>
        <v/>
      </c>
      <c r="E121" s="5">
        <f>IF($A121="","",IF($D121&lt;&gt;"","キーが重複していて見られない",IF(COUNTIF(戻り!$A:$A,$A121)=0,"消えた",IF(VLOOKUP($A121,戻り!$A:$C,3,FALSE)&lt;&gt;$C121,"金額が変わった",""))))</f>
        <v/>
      </c>
      <c r="F121" s="6">
        <f>IF($A121="","",IFERROR(VLOOKUP($A121,戻り!$A:$C,3,FALSE),""))</f>
        <v/>
      </c>
      <c r="G121" s="6">
        <f>IF(OR($F121="",$C121=""),"",$F121-$C121)</f>
        <v/>
      </c>
    </row>
    <row r="122">
      <c r="A122" s="3" t="n"/>
      <c r="B122" s="3" t="n"/>
      <c r="C122" s="4" t="n"/>
      <c r="D122" s="5">
        <f>IF($A122="","",IF(COUNTIF($A$3:$A$502,$A122)&gt;1,"重複",""))</f>
        <v/>
      </c>
      <c r="E122" s="5">
        <f>IF($A122="","",IF($D122&lt;&gt;"","キーが重複していて見られない",IF(COUNTIF(戻り!$A:$A,$A122)=0,"消えた",IF(VLOOKUP($A122,戻り!$A:$C,3,FALSE)&lt;&gt;$C122,"金額が変わった",""))))</f>
        <v/>
      </c>
      <c r="F122" s="6">
        <f>IF($A122="","",IFERROR(VLOOKUP($A122,戻り!$A:$C,3,FALSE),""))</f>
        <v/>
      </c>
      <c r="G122" s="6">
        <f>IF(OR($F122="",$C122=""),"",$F122-$C122)</f>
        <v/>
      </c>
    </row>
    <row r="123">
      <c r="A123" s="3" t="n"/>
      <c r="B123" s="3" t="n"/>
      <c r="C123" s="4" t="n"/>
      <c r="D123" s="5">
        <f>IF($A123="","",IF(COUNTIF($A$3:$A$502,$A123)&gt;1,"重複",""))</f>
        <v/>
      </c>
      <c r="E123" s="5">
        <f>IF($A123="","",IF($D123&lt;&gt;"","キーが重複していて見られない",IF(COUNTIF(戻り!$A:$A,$A123)=0,"消えた",IF(VLOOKUP($A123,戻り!$A:$C,3,FALSE)&lt;&gt;$C123,"金額が変わった",""))))</f>
        <v/>
      </c>
      <c r="F123" s="6">
        <f>IF($A123="","",IFERROR(VLOOKUP($A123,戻り!$A:$C,3,FALSE),""))</f>
        <v/>
      </c>
      <c r="G123" s="6">
        <f>IF(OR($F123="",$C123=""),"",$F123-$C123)</f>
        <v/>
      </c>
    </row>
    <row r="124">
      <c r="A124" s="3" t="n"/>
      <c r="B124" s="3" t="n"/>
      <c r="C124" s="4" t="n"/>
      <c r="D124" s="5">
        <f>IF($A124="","",IF(COUNTIF($A$3:$A$502,$A124)&gt;1,"重複",""))</f>
        <v/>
      </c>
      <c r="E124" s="5">
        <f>IF($A124="","",IF($D124&lt;&gt;"","キーが重複していて見られない",IF(COUNTIF(戻り!$A:$A,$A124)=0,"消えた",IF(VLOOKUP($A124,戻り!$A:$C,3,FALSE)&lt;&gt;$C124,"金額が変わった",""))))</f>
        <v/>
      </c>
      <c r="F124" s="6">
        <f>IF($A124="","",IFERROR(VLOOKUP($A124,戻り!$A:$C,3,FALSE),""))</f>
        <v/>
      </c>
      <c r="G124" s="6">
        <f>IF(OR($F124="",$C124=""),"",$F124-$C124)</f>
        <v/>
      </c>
    </row>
    <row r="125">
      <c r="A125" s="3" t="n"/>
      <c r="B125" s="3" t="n"/>
      <c r="C125" s="4" t="n"/>
      <c r="D125" s="5">
        <f>IF($A125="","",IF(COUNTIF($A$3:$A$502,$A125)&gt;1,"重複",""))</f>
        <v/>
      </c>
      <c r="E125" s="5">
        <f>IF($A125="","",IF($D125&lt;&gt;"","キーが重複していて見られない",IF(COUNTIF(戻り!$A:$A,$A125)=0,"消えた",IF(VLOOKUP($A125,戻り!$A:$C,3,FALSE)&lt;&gt;$C125,"金額が変わった",""))))</f>
        <v/>
      </c>
      <c r="F125" s="6">
        <f>IF($A125="","",IFERROR(VLOOKUP($A125,戻り!$A:$C,3,FALSE),""))</f>
        <v/>
      </c>
      <c r="G125" s="6">
        <f>IF(OR($F125="",$C125=""),"",$F125-$C125)</f>
        <v/>
      </c>
    </row>
    <row r="126">
      <c r="A126" s="3" t="n"/>
      <c r="B126" s="3" t="n"/>
      <c r="C126" s="4" t="n"/>
      <c r="D126" s="5">
        <f>IF($A126="","",IF(COUNTIF($A$3:$A$502,$A126)&gt;1,"重複",""))</f>
        <v/>
      </c>
      <c r="E126" s="5">
        <f>IF($A126="","",IF($D126&lt;&gt;"","キーが重複していて見られない",IF(COUNTIF(戻り!$A:$A,$A126)=0,"消えた",IF(VLOOKUP($A126,戻り!$A:$C,3,FALSE)&lt;&gt;$C126,"金額が変わった",""))))</f>
        <v/>
      </c>
      <c r="F126" s="6">
        <f>IF($A126="","",IFERROR(VLOOKUP($A126,戻り!$A:$C,3,FALSE),""))</f>
        <v/>
      </c>
      <c r="G126" s="6">
        <f>IF(OR($F126="",$C126=""),"",$F126-$C126)</f>
        <v/>
      </c>
    </row>
    <row r="127">
      <c r="A127" s="3" t="n"/>
      <c r="B127" s="3" t="n"/>
      <c r="C127" s="4" t="n"/>
      <c r="D127" s="5">
        <f>IF($A127="","",IF(COUNTIF($A$3:$A$502,$A127)&gt;1,"重複",""))</f>
        <v/>
      </c>
      <c r="E127" s="5">
        <f>IF($A127="","",IF($D127&lt;&gt;"","キーが重複していて見られない",IF(COUNTIF(戻り!$A:$A,$A127)=0,"消えた",IF(VLOOKUP($A127,戻り!$A:$C,3,FALSE)&lt;&gt;$C127,"金額が変わった",""))))</f>
        <v/>
      </c>
      <c r="F127" s="6">
        <f>IF($A127="","",IFERROR(VLOOKUP($A127,戻り!$A:$C,3,FALSE),""))</f>
        <v/>
      </c>
      <c r="G127" s="6">
        <f>IF(OR($F127="",$C127=""),"",$F127-$C127)</f>
        <v/>
      </c>
    </row>
    <row r="128">
      <c r="A128" s="3" t="n"/>
      <c r="B128" s="3" t="n"/>
      <c r="C128" s="4" t="n"/>
      <c r="D128" s="5">
        <f>IF($A128="","",IF(COUNTIF($A$3:$A$502,$A128)&gt;1,"重複",""))</f>
        <v/>
      </c>
      <c r="E128" s="5">
        <f>IF($A128="","",IF($D128&lt;&gt;"","キーが重複していて見られない",IF(COUNTIF(戻り!$A:$A,$A128)=0,"消えた",IF(VLOOKUP($A128,戻り!$A:$C,3,FALSE)&lt;&gt;$C128,"金額が変わった",""))))</f>
        <v/>
      </c>
      <c r="F128" s="6">
        <f>IF($A128="","",IFERROR(VLOOKUP($A128,戻り!$A:$C,3,FALSE),""))</f>
        <v/>
      </c>
      <c r="G128" s="6">
        <f>IF(OR($F128="",$C128=""),"",$F128-$C128)</f>
        <v/>
      </c>
    </row>
    <row r="129">
      <c r="A129" s="3" t="n"/>
      <c r="B129" s="3" t="n"/>
      <c r="C129" s="4" t="n"/>
      <c r="D129" s="5">
        <f>IF($A129="","",IF(COUNTIF($A$3:$A$502,$A129)&gt;1,"重複",""))</f>
        <v/>
      </c>
      <c r="E129" s="5">
        <f>IF($A129="","",IF($D129&lt;&gt;"","キーが重複していて見られない",IF(COUNTIF(戻り!$A:$A,$A129)=0,"消えた",IF(VLOOKUP($A129,戻り!$A:$C,3,FALSE)&lt;&gt;$C129,"金額が変わった",""))))</f>
        <v/>
      </c>
      <c r="F129" s="6">
        <f>IF($A129="","",IFERROR(VLOOKUP($A129,戻り!$A:$C,3,FALSE),""))</f>
        <v/>
      </c>
      <c r="G129" s="6">
        <f>IF(OR($F129="",$C129=""),"",$F129-$C129)</f>
        <v/>
      </c>
    </row>
    <row r="130">
      <c r="A130" s="3" t="n"/>
      <c r="B130" s="3" t="n"/>
      <c r="C130" s="4" t="n"/>
      <c r="D130" s="5">
        <f>IF($A130="","",IF(COUNTIF($A$3:$A$502,$A130)&gt;1,"重複",""))</f>
        <v/>
      </c>
      <c r="E130" s="5">
        <f>IF($A130="","",IF($D130&lt;&gt;"","キーが重複していて見られない",IF(COUNTIF(戻り!$A:$A,$A130)=0,"消えた",IF(VLOOKUP($A130,戻り!$A:$C,3,FALSE)&lt;&gt;$C130,"金額が変わった",""))))</f>
        <v/>
      </c>
      <c r="F130" s="6">
        <f>IF($A130="","",IFERROR(VLOOKUP($A130,戻り!$A:$C,3,FALSE),""))</f>
        <v/>
      </c>
      <c r="G130" s="6">
        <f>IF(OR($F130="",$C130=""),"",$F130-$C130)</f>
        <v/>
      </c>
    </row>
    <row r="131">
      <c r="A131" s="3" t="n"/>
      <c r="B131" s="3" t="n"/>
      <c r="C131" s="4" t="n"/>
      <c r="D131" s="5">
        <f>IF($A131="","",IF(COUNTIF($A$3:$A$502,$A131)&gt;1,"重複",""))</f>
        <v/>
      </c>
      <c r="E131" s="5">
        <f>IF($A131="","",IF($D131&lt;&gt;"","キーが重複していて見られない",IF(COUNTIF(戻り!$A:$A,$A131)=0,"消えた",IF(VLOOKUP($A131,戻り!$A:$C,3,FALSE)&lt;&gt;$C131,"金額が変わった",""))))</f>
        <v/>
      </c>
      <c r="F131" s="6">
        <f>IF($A131="","",IFERROR(VLOOKUP($A131,戻り!$A:$C,3,FALSE),""))</f>
        <v/>
      </c>
      <c r="G131" s="6">
        <f>IF(OR($F131="",$C131=""),"",$F131-$C131)</f>
        <v/>
      </c>
    </row>
    <row r="132">
      <c r="A132" s="3" t="n"/>
      <c r="B132" s="3" t="n"/>
      <c r="C132" s="4" t="n"/>
      <c r="D132" s="5">
        <f>IF($A132="","",IF(COUNTIF($A$3:$A$502,$A132)&gt;1,"重複",""))</f>
        <v/>
      </c>
      <c r="E132" s="5">
        <f>IF($A132="","",IF($D132&lt;&gt;"","キーが重複していて見られない",IF(COUNTIF(戻り!$A:$A,$A132)=0,"消えた",IF(VLOOKUP($A132,戻り!$A:$C,3,FALSE)&lt;&gt;$C132,"金額が変わった",""))))</f>
        <v/>
      </c>
      <c r="F132" s="6">
        <f>IF($A132="","",IFERROR(VLOOKUP($A132,戻り!$A:$C,3,FALSE),""))</f>
        <v/>
      </c>
      <c r="G132" s="6">
        <f>IF(OR($F132="",$C132=""),"",$F132-$C132)</f>
        <v/>
      </c>
    </row>
    <row r="133">
      <c r="A133" s="3" t="n"/>
      <c r="B133" s="3" t="n"/>
      <c r="C133" s="4" t="n"/>
      <c r="D133" s="5">
        <f>IF($A133="","",IF(COUNTIF($A$3:$A$502,$A133)&gt;1,"重複",""))</f>
        <v/>
      </c>
      <c r="E133" s="5">
        <f>IF($A133="","",IF($D133&lt;&gt;"","キーが重複していて見られない",IF(COUNTIF(戻り!$A:$A,$A133)=0,"消えた",IF(VLOOKUP($A133,戻り!$A:$C,3,FALSE)&lt;&gt;$C133,"金額が変わった",""))))</f>
        <v/>
      </c>
      <c r="F133" s="6">
        <f>IF($A133="","",IFERROR(VLOOKUP($A133,戻り!$A:$C,3,FALSE),""))</f>
        <v/>
      </c>
      <c r="G133" s="6">
        <f>IF(OR($F133="",$C133=""),"",$F133-$C133)</f>
        <v/>
      </c>
    </row>
    <row r="134">
      <c r="A134" s="3" t="n"/>
      <c r="B134" s="3" t="n"/>
      <c r="C134" s="4" t="n"/>
      <c r="D134" s="5">
        <f>IF($A134="","",IF(COUNTIF($A$3:$A$502,$A134)&gt;1,"重複",""))</f>
        <v/>
      </c>
      <c r="E134" s="5">
        <f>IF($A134="","",IF($D134&lt;&gt;"","キーが重複していて見られない",IF(COUNTIF(戻り!$A:$A,$A134)=0,"消えた",IF(VLOOKUP($A134,戻り!$A:$C,3,FALSE)&lt;&gt;$C134,"金額が変わった",""))))</f>
        <v/>
      </c>
      <c r="F134" s="6">
        <f>IF($A134="","",IFERROR(VLOOKUP($A134,戻り!$A:$C,3,FALSE),""))</f>
        <v/>
      </c>
      <c r="G134" s="6">
        <f>IF(OR($F134="",$C134=""),"",$F134-$C134)</f>
        <v/>
      </c>
    </row>
    <row r="135">
      <c r="A135" s="3" t="n"/>
      <c r="B135" s="3" t="n"/>
      <c r="C135" s="4" t="n"/>
      <c r="D135" s="5">
        <f>IF($A135="","",IF(COUNTIF($A$3:$A$502,$A135)&gt;1,"重複",""))</f>
        <v/>
      </c>
      <c r="E135" s="5">
        <f>IF($A135="","",IF($D135&lt;&gt;"","キーが重複していて見られない",IF(COUNTIF(戻り!$A:$A,$A135)=0,"消えた",IF(VLOOKUP($A135,戻り!$A:$C,3,FALSE)&lt;&gt;$C135,"金額が変わった",""))))</f>
        <v/>
      </c>
      <c r="F135" s="6">
        <f>IF($A135="","",IFERROR(VLOOKUP($A135,戻り!$A:$C,3,FALSE),""))</f>
        <v/>
      </c>
      <c r="G135" s="6">
        <f>IF(OR($F135="",$C135=""),"",$F135-$C135)</f>
        <v/>
      </c>
    </row>
    <row r="136">
      <c r="A136" s="3" t="n"/>
      <c r="B136" s="3" t="n"/>
      <c r="C136" s="4" t="n"/>
      <c r="D136" s="5">
        <f>IF($A136="","",IF(COUNTIF($A$3:$A$502,$A136)&gt;1,"重複",""))</f>
        <v/>
      </c>
      <c r="E136" s="5">
        <f>IF($A136="","",IF($D136&lt;&gt;"","キーが重複していて見られない",IF(COUNTIF(戻り!$A:$A,$A136)=0,"消えた",IF(VLOOKUP($A136,戻り!$A:$C,3,FALSE)&lt;&gt;$C136,"金額が変わった",""))))</f>
        <v/>
      </c>
      <c r="F136" s="6">
        <f>IF($A136="","",IFERROR(VLOOKUP($A136,戻り!$A:$C,3,FALSE),""))</f>
        <v/>
      </c>
      <c r="G136" s="6">
        <f>IF(OR($F136="",$C136=""),"",$F136-$C136)</f>
        <v/>
      </c>
    </row>
    <row r="137">
      <c r="A137" s="3" t="n"/>
      <c r="B137" s="3" t="n"/>
      <c r="C137" s="4" t="n"/>
      <c r="D137" s="5">
        <f>IF($A137="","",IF(COUNTIF($A$3:$A$502,$A137)&gt;1,"重複",""))</f>
        <v/>
      </c>
      <c r="E137" s="5">
        <f>IF($A137="","",IF($D137&lt;&gt;"","キーが重複していて見られない",IF(COUNTIF(戻り!$A:$A,$A137)=0,"消えた",IF(VLOOKUP($A137,戻り!$A:$C,3,FALSE)&lt;&gt;$C137,"金額が変わった",""))))</f>
        <v/>
      </c>
      <c r="F137" s="6">
        <f>IF($A137="","",IFERROR(VLOOKUP($A137,戻り!$A:$C,3,FALSE),""))</f>
        <v/>
      </c>
      <c r="G137" s="6">
        <f>IF(OR($F137="",$C137=""),"",$F137-$C137)</f>
        <v/>
      </c>
    </row>
    <row r="138">
      <c r="A138" s="3" t="n"/>
      <c r="B138" s="3" t="n"/>
      <c r="C138" s="4" t="n"/>
      <c r="D138" s="5">
        <f>IF($A138="","",IF(COUNTIF($A$3:$A$502,$A138)&gt;1,"重複",""))</f>
        <v/>
      </c>
      <c r="E138" s="5">
        <f>IF($A138="","",IF($D138&lt;&gt;"","キーが重複していて見られない",IF(COUNTIF(戻り!$A:$A,$A138)=0,"消えた",IF(VLOOKUP($A138,戻り!$A:$C,3,FALSE)&lt;&gt;$C138,"金額が変わった",""))))</f>
        <v/>
      </c>
      <c r="F138" s="6">
        <f>IF($A138="","",IFERROR(VLOOKUP($A138,戻り!$A:$C,3,FALSE),""))</f>
        <v/>
      </c>
      <c r="G138" s="6">
        <f>IF(OR($F138="",$C138=""),"",$F138-$C138)</f>
        <v/>
      </c>
    </row>
    <row r="139">
      <c r="A139" s="3" t="n"/>
      <c r="B139" s="3" t="n"/>
      <c r="C139" s="4" t="n"/>
      <c r="D139" s="5">
        <f>IF($A139="","",IF(COUNTIF($A$3:$A$502,$A139)&gt;1,"重複",""))</f>
        <v/>
      </c>
      <c r="E139" s="5">
        <f>IF($A139="","",IF($D139&lt;&gt;"","キーが重複していて見られない",IF(COUNTIF(戻り!$A:$A,$A139)=0,"消えた",IF(VLOOKUP($A139,戻り!$A:$C,3,FALSE)&lt;&gt;$C139,"金額が変わった",""))))</f>
        <v/>
      </c>
      <c r="F139" s="6">
        <f>IF($A139="","",IFERROR(VLOOKUP($A139,戻り!$A:$C,3,FALSE),""))</f>
        <v/>
      </c>
      <c r="G139" s="6">
        <f>IF(OR($F139="",$C139=""),"",$F139-$C139)</f>
        <v/>
      </c>
    </row>
    <row r="140">
      <c r="A140" s="3" t="n"/>
      <c r="B140" s="3" t="n"/>
      <c r="C140" s="4" t="n"/>
      <c r="D140" s="5">
        <f>IF($A140="","",IF(COUNTIF($A$3:$A$502,$A140)&gt;1,"重複",""))</f>
        <v/>
      </c>
      <c r="E140" s="5">
        <f>IF($A140="","",IF($D140&lt;&gt;"","キーが重複していて見られない",IF(COUNTIF(戻り!$A:$A,$A140)=0,"消えた",IF(VLOOKUP($A140,戻り!$A:$C,3,FALSE)&lt;&gt;$C140,"金額が変わった",""))))</f>
        <v/>
      </c>
      <c r="F140" s="6">
        <f>IF($A140="","",IFERROR(VLOOKUP($A140,戻り!$A:$C,3,FALSE),""))</f>
        <v/>
      </c>
      <c r="G140" s="6">
        <f>IF(OR($F140="",$C140=""),"",$F140-$C140)</f>
        <v/>
      </c>
    </row>
    <row r="141">
      <c r="A141" s="3" t="n"/>
      <c r="B141" s="3" t="n"/>
      <c r="C141" s="4" t="n"/>
      <c r="D141" s="5">
        <f>IF($A141="","",IF(COUNTIF($A$3:$A$502,$A141)&gt;1,"重複",""))</f>
        <v/>
      </c>
      <c r="E141" s="5">
        <f>IF($A141="","",IF($D141&lt;&gt;"","キーが重複していて見られない",IF(COUNTIF(戻り!$A:$A,$A141)=0,"消えた",IF(VLOOKUP($A141,戻り!$A:$C,3,FALSE)&lt;&gt;$C141,"金額が変わった",""))))</f>
        <v/>
      </c>
      <c r="F141" s="6">
        <f>IF($A141="","",IFERROR(VLOOKUP($A141,戻り!$A:$C,3,FALSE),""))</f>
        <v/>
      </c>
      <c r="G141" s="6">
        <f>IF(OR($F141="",$C141=""),"",$F141-$C141)</f>
        <v/>
      </c>
    </row>
    <row r="142">
      <c r="A142" s="3" t="n"/>
      <c r="B142" s="3" t="n"/>
      <c r="C142" s="4" t="n"/>
      <c r="D142" s="5">
        <f>IF($A142="","",IF(COUNTIF($A$3:$A$502,$A142)&gt;1,"重複",""))</f>
        <v/>
      </c>
      <c r="E142" s="5">
        <f>IF($A142="","",IF($D142&lt;&gt;"","キーが重複していて見られない",IF(COUNTIF(戻り!$A:$A,$A142)=0,"消えた",IF(VLOOKUP($A142,戻り!$A:$C,3,FALSE)&lt;&gt;$C142,"金額が変わった",""))))</f>
        <v/>
      </c>
      <c r="F142" s="6">
        <f>IF($A142="","",IFERROR(VLOOKUP($A142,戻り!$A:$C,3,FALSE),""))</f>
        <v/>
      </c>
      <c r="G142" s="6">
        <f>IF(OR($F142="",$C142=""),"",$F142-$C142)</f>
        <v/>
      </c>
    </row>
    <row r="143">
      <c r="A143" s="3" t="n"/>
      <c r="B143" s="3" t="n"/>
      <c r="C143" s="4" t="n"/>
      <c r="D143" s="5">
        <f>IF($A143="","",IF(COUNTIF($A$3:$A$502,$A143)&gt;1,"重複",""))</f>
        <v/>
      </c>
      <c r="E143" s="5">
        <f>IF($A143="","",IF($D143&lt;&gt;"","キーが重複していて見られない",IF(COUNTIF(戻り!$A:$A,$A143)=0,"消えた",IF(VLOOKUP($A143,戻り!$A:$C,3,FALSE)&lt;&gt;$C143,"金額が変わった",""))))</f>
        <v/>
      </c>
      <c r="F143" s="6">
        <f>IF($A143="","",IFERROR(VLOOKUP($A143,戻り!$A:$C,3,FALSE),""))</f>
        <v/>
      </c>
      <c r="G143" s="6">
        <f>IF(OR($F143="",$C143=""),"",$F143-$C143)</f>
        <v/>
      </c>
    </row>
    <row r="144">
      <c r="A144" s="3" t="n"/>
      <c r="B144" s="3" t="n"/>
      <c r="C144" s="4" t="n"/>
      <c r="D144" s="5">
        <f>IF($A144="","",IF(COUNTIF($A$3:$A$502,$A144)&gt;1,"重複",""))</f>
        <v/>
      </c>
      <c r="E144" s="5">
        <f>IF($A144="","",IF($D144&lt;&gt;"","キーが重複していて見られない",IF(COUNTIF(戻り!$A:$A,$A144)=0,"消えた",IF(VLOOKUP($A144,戻り!$A:$C,3,FALSE)&lt;&gt;$C144,"金額が変わった",""))))</f>
        <v/>
      </c>
      <c r="F144" s="6">
        <f>IF($A144="","",IFERROR(VLOOKUP($A144,戻り!$A:$C,3,FALSE),""))</f>
        <v/>
      </c>
      <c r="G144" s="6">
        <f>IF(OR($F144="",$C144=""),"",$F144-$C144)</f>
        <v/>
      </c>
    </row>
    <row r="145">
      <c r="A145" s="3" t="n"/>
      <c r="B145" s="3" t="n"/>
      <c r="C145" s="4" t="n"/>
      <c r="D145" s="5">
        <f>IF($A145="","",IF(COUNTIF($A$3:$A$502,$A145)&gt;1,"重複",""))</f>
        <v/>
      </c>
      <c r="E145" s="5">
        <f>IF($A145="","",IF($D145&lt;&gt;"","キーが重複していて見られない",IF(COUNTIF(戻り!$A:$A,$A145)=0,"消えた",IF(VLOOKUP($A145,戻り!$A:$C,3,FALSE)&lt;&gt;$C145,"金額が変わった",""))))</f>
        <v/>
      </c>
      <c r="F145" s="6">
        <f>IF($A145="","",IFERROR(VLOOKUP($A145,戻り!$A:$C,3,FALSE),""))</f>
        <v/>
      </c>
      <c r="G145" s="6">
        <f>IF(OR($F145="",$C145=""),"",$F145-$C145)</f>
        <v/>
      </c>
    </row>
    <row r="146">
      <c r="A146" s="3" t="n"/>
      <c r="B146" s="3" t="n"/>
      <c r="C146" s="4" t="n"/>
      <c r="D146" s="5">
        <f>IF($A146="","",IF(COUNTIF($A$3:$A$502,$A146)&gt;1,"重複",""))</f>
        <v/>
      </c>
      <c r="E146" s="5">
        <f>IF($A146="","",IF($D146&lt;&gt;"","キーが重複していて見られない",IF(COUNTIF(戻り!$A:$A,$A146)=0,"消えた",IF(VLOOKUP($A146,戻り!$A:$C,3,FALSE)&lt;&gt;$C146,"金額が変わった",""))))</f>
        <v/>
      </c>
      <c r="F146" s="6">
        <f>IF($A146="","",IFERROR(VLOOKUP($A146,戻り!$A:$C,3,FALSE),""))</f>
        <v/>
      </c>
      <c r="G146" s="6">
        <f>IF(OR($F146="",$C146=""),"",$F146-$C146)</f>
        <v/>
      </c>
    </row>
    <row r="147">
      <c r="A147" s="3" t="n"/>
      <c r="B147" s="3" t="n"/>
      <c r="C147" s="4" t="n"/>
      <c r="D147" s="5">
        <f>IF($A147="","",IF(COUNTIF($A$3:$A$502,$A147)&gt;1,"重複",""))</f>
        <v/>
      </c>
      <c r="E147" s="5">
        <f>IF($A147="","",IF($D147&lt;&gt;"","キーが重複していて見られない",IF(COUNTIF(戻り!$A:$A,$A147)=0,"消えた",IF(VLOOKUP($A147,戻り!$A:$C,3,FALSE)&lt;&gt;$C147,"金額が変わった",""))))</f>
        <v/>
      </c>
      <c r="F147" s="6">
        <f>IF($A147="","",IFERROR(VLOOKUP($A147,戻り!$A:$C,3,FALSE),""))</f>
        <v/>
      </c>
      <c r="G147" s="6">
        <f>IF(OR($F147="",$C147=""),"",$F147-$C147)</f>
        <v/>
      </c>
    </row>
    <row r="148">
      <c r="A148" s="3" t="n"/>
      <c r="B148" s="3" t="n"/>
      <c r="C148" s="4" t="n"/>
      <c r="D148" s="5">
        <f>IF($A148="","",IF(COUNTIF($A$3:$A$502,$A148)&gt;1,"重複",""))</f>
        <v/>
      </c>
      <c r="E148" s="5">
        <f>IF($A148="","",IF($D148&lt;&gt;"","キーが重複していて見られない",IF(COUNTIF(戻り!$A:$A,$A148)=0,"消えた",IF(VLOOKUP($A148,戻り!$A:$C,3,FALSE)&lt;&gt;$C148,"金額が変わった",""))))</f>
        <v/>
      </c>
      <c r="F148" s="6">
        <f>IF($A148="","",IFERROR(VLOOKUP($A148,戻り!$A:$C,3,FALSE),""))</f>
        <v/>
      </c>
      <c r="G148" s="6">
        <f>IF(OR($F148="",$C148=""),"",$F148-$C148)</f>
        <v/>
      </c>
    </row>
    <row r="149">
      <c r="A149" s="3" t="n"/>
      <c r="B149" s="3" t="n"/>
      <c r="C149" s="4" t="n"/>
      <c r="D149" s="5">
        <f>IF($A149="","",IF(COUNTIF($A$3:$A$502,$A149)&gt;1,"重複",""))</f>
        <v/>
      </c>
      <c r="E149" s="5">
        <f>IF($A149="","",IF($D149&lt;&gt;"","キーが重複していて見られない",IF(COUNTIF(戻り!$A:$A,$A149)=0,"消えた",IF(VLOOKUP($A149,戻り!$A:$C,3,FALSE)&lt;&gt;$C149,"金額が変わった",""))))</f>
        <v/>
      </c>
      <c r="F149" s="6">
        <f>IF($A149="","",IFERROR(VLOOKUP($A149,戻り!$A:$C,3,FALSE),""))</f>
        <v/>
      </c>
      <c r="G149" s="6">
        <f>IF(OR($F149="",$C149=""),"",$F149-$C149)</f>
        <v/>
      </c>
    </row>
    <row r="150">
      <c r="A150" s="3" t="n"/>
      <c r="B150" s="3" t="n"/>
      <c r="C150" s="4" t="n"/>
      <c r="D150" s="5">
        <f>IF($A150="","",IF(COUNTIF($A$3:$A$502,$A150)&gt;1,"重複",""))</f>
        <v/>
      </c>
      <c r="E150" s="5">
        <f>IF($A150="","",IF($D150&lt;&gt;"","キーが重複していて見られない",IF(COUNTIF(戻り!$A:$A,$A150)=0,"消えた",IF(VLOOKUP($A150,戻り!$A:$C,3,FALSE)&lt;&gt;$C150,"金額が変わった",""))))</f>
        <v/>
      </c>
      <c r="F150" s="6">
        <f>IF($A150="","",IFERROR(VLOOKUP($A150,戻り!$A:$C,3,FALSE),""))</f>
        <v/>
      </c>
      <c r="G150" s="6">
        <f>IF(OR($F150="",$C150=""),"",$F150-$C150)</f>
        <v/>
      </c>
    </row>
    <row r="151">
      <c r="A151" s="3" t="n"/>
      <c r="B151" s="3" t="n"/>
      <c r="C151" s="4" t="n"/>
      <c r="D151" s="5">
        <f>IF($A151="","",IF(COUNTIF($A$3:$A$502,$A151)&gt;1,"重複",""))</f>
        <v/>
      </c>
      <c r="E151" s="5">
        <f>IF($A151="","",IF($D151&lt;&gt;"","キーが重複していて見られない",IF(COUNTIF(戻り!$A:$A,$A151)=0,"消えた",IF(VLOOKUP($A151,戻り!$A:$C,3,FALSE)&lt;&gt;$C151,"金額が変わった",""))))</f>
        <v/>
      </c>
      <c r="F151" s="6">
        <f>IF($A151="","",IFERROR(VLOOKUP($A151,戻り!$A:$C,3,FALSE),""))</f>
        <v/>
      </c>
      <c r="G151" s="6">
        <f>IF(OR($F151="",$C151=""),"",$F151-$C151)</f>
        <v/>
      </c>
    </row>
    <row r="152">
      <c r="A152" s="3" t="n"/>
      <c r="B152" s="3" t="n"/>
      <c r="C152" s="4" t="n"/>
      <c r="D152" s="5">
        <f>IF($A152="","",IF(COUNTIF($A$3:$A$502,$A152)&gt;1,"重複",""))</f>
        <v/>
      </c>
      <c r="E152" s="5">
        <f>IF($A152="","",IF($D152&lt;&gt;"","キーが重複していて見られない",IF(COUNTIF(戻り!$A:$A,$A152)=0,"消えた",IF(VLOOKUP($A152,戻り!$A:$C,3,FALSE)&lt;&gt;$C152,"金額が変わった",""))))</f>
        <v/>
      </c>
      <c r="F152" s="6">
        <f>IF($A152="","",IFERROR(VLOOKUP($A152,戻り!$A:$C,3,FALSE),""))</f>
        <v/>
      </c>
      <c r="G152" s="6">
        <f>IF(OR($F152="",$C152=""),"",$F152-$C152)</f>
        <v/>
      </c>
    </row>
    <row r="153">
      <c r="A153" s="3" t="n"/>
      <c r="B153" s="3" t="n"/>
      <c r="C153" s="4" t="n"/>
      <c r="D153" s="5">
        <f>IF($A153="","",IF(COUNTIF($A$3:$A$502,$A153)&gt;1,"重複",""))</f>
        <v/>
      </c>
      <c r="E153" s="5">
        <f>IF($A153="","",IF($D153&lt;&gt;"","キーが重複していて見られない",IF(COUNTIF(戻り!$A:$A,$A153)=0,"消えた",IF(VLOOKUP($A153,戻り!$A:$C,3,FALSE)&lt;&gt;$C153,"金額が変わった",""))))</f>
        <v/>
      </c>
      <c r="F153" s="6">
        <f>IF($A153="","",IFERROR(VLOOKUP($A153,戻り!$A:$C,3,FALSE),""))</f>
        <v/>
      </c>
      <c r="G153" s="6">
        <f>IF(OR($F153="",$C153=""),"",$F153-$C153)</f>
        <v/>
      </c>
    </row>
    <row r="154">
      <c r="A154" s="3" t="n"/>
      <c r="B154" s="3" t="n"/>
      <c r="C154" s="4" t="n"/>
      <c r="D154" s="5">
        <f>IF($A154="","",IF(COUNTIF($A$3:$A$502,$A154)&gt;1,"重複",""))</f>
        <v/>
      </c>
      <c r="E154" s="5">
        <f>IF($A154="","",IF($D154&lt;&gt;"","キーが重複していて見られない",IF(COUNTIF(戻り!$A:$A,$A154)=0,"消えた",IF(VLOOKUP($A154,戻り!$A:$C,3,FALSE)&lt;&gt;$C154,"金額が変わった",""))))</f>
        <v/>
      </c>
      <c r="F154" s="6">
        <f>IF($A154="","",IFERROR(VLOOKUP($A154,戻り!$A:$C,3,FALSE),""))</f>
        <v/>
      </c>
      <c r="G154" s="6">
        <f>IF(OR($F154="",$C154=""),"",$F154-$C154)</f>
        <v/>
      </c>
    </row>
    <row r="155">
      <c r="A155" s="3" t="n"/>
      <c r="B155" s="3" t="n"/>
      <c r="C155" s="4" t="n"/>
      <c r="D155" s="5">
        <f>IF($A155="","",IF(COUNTIF($A$3:$A$502,$A155)&gt;1,"重複",""))</f>
        <v/>
      </c>
      <c r="E155" s="5">
        <f>IF($A155="","",IF($D155&lt;&gt;"","キーが重複していて見られない",IF(COUNTIF(戻り!$A:$A,$A155)=0,"消えた",IF(VLOOKUP($A155,戻り!$A:$C,3,FALSE)&lt;&gt;$C155,"金額が変わった",""))))</f>
        <v/>
      </c>
      <c r="F155" s="6">
        <f>IF($A155="","",IFERROR(VLOOKUP($A155,戻り!$A:$C,3,FALSE),""))</f>
        <v/>
      </c>
      <c r="G155" s="6">
        <f>IF(OR($F155="",$C155=""),"",$F155-$C155)</f>
        <v/>
      </c>
    </row>
    <row r="156">
      <c r="A156" s="3" t="n"/>
      <c r="B156" s="3" t="n"/>
      <c r="C156" s="4" t="n"/>
      <c r="D156" s="5">
        <f>IF($A156="","",IF(COUNTIF($A$3:$A$502,$A156)&gt;1,"重複",""))</f>
        <v/>
      </c>
      <c r="E156" s="5">
        <f>IF($A156="","",IF($D156&lt;&gt;"","キーが重複していて見られない",IF(COUNTIF(戻り!$A:$A,$A156)=0,"消えた",IF(VLOOKUP($A156,戻り!$A:$C,3,FALSE)&lt;&gt;$C156,"金額が変わった",""))))</f>
        <v/>
      </c>
      <c r="F156" s="6">
        <f>IF($A156="","",IFERROR(VLOOKUP($A156,戻り!$A:$C,3,FALSE),""))</f>
        <v/>
      </c>
      <c r="G156" s="6">
        <f>IF(OR($F156="",$C156=""),"",$F156-$C156)</f>
        <v/>
      </c>
    </row>
    <row r="157">
      <c r="A157" s="3" t="n"/>
      <c r="B157" s="3" t="n"/>
      <c r="C157" s="4" t="n"/>
      <c r="D157" s="5">
        <f>IF($A157="","",IF(COUNTIF($A$3:$A$502,$A157)&gt;1,"重複",""))</f>
        <v/>
      </c>
      <c r="E157" s="5">
        <f>IF($A157="","",IF($D157&lt;&gt;"","キーが重複していて見られない",IF(COUNTIF(戻り!$A:$A,$A157)=0,"消えた",IF(VLOOKUP($A157,戻り!$A:$C,3,FALSE)&lt;&gt;$C157,"金額が変わった",""))))</f>
        <v/>
      </c>
      <c r="F157" s="6">
        <f>IF($A157="","",IFERROR(VLOOKUP($A157,戻り!$A:$C,3,FALSE),""))</f>
        <v/>
      </c>
      <c r="G157" s="6">
        <f>IF(OR($F157="",$C157=""),"",$F157-$C157)</f>
        <v/>
      </c>
    </row>
    <row r="158">
      <c r="A158" s="3" t="n"/>
      <c r="B158" s="3" t="n"/>
      <c r="C158" s="4" t="n"/>
      <c r="D158" s="5">
        <f>IF($A158="","",IF(COUNTIF($A$3:$A$502,$A158)&gt;1,"重複",""))</f>
        <v/>
      </c>
      <c r="E158" s="5">
        <f>IF($A158="","",IF($D158&lt;&gt;"","キーが重複していて見られない",IF(COUNTIF(戻り!$A:$A,$A158)=0,"消えた",IF(VLOOKUP($A158,戻り!$A:$C,3,FALSE)&lt;&gt;$C158,"金額が変わった",""))))</f>
        <v/>
      </c>
      <c r="F158" s="6">
        <f>IF($A158="","",IFERROR(VLOOKUP($A158,戻り!$A:$C,3,FALSE),""))</f>
        <v/>
      </c>
      <c r="G158" s="6">
        <f>IF(OR($F158="",$C158=""),"",$F158-$C158)</f>
        <v/>
      </c>
    </row>
    <row r="159">
      <c r="A159" s="3" t="n"/>
      <c r="B159" s="3" t="n"/>
      <c r="C159" s="4" t="n"/>
      <c r="D159" s="5">
        <f>IF($A159="","",IF(COUNTIF($A$3:$A$502,$A159)&gt;1,"重複",""))</f>
        <v/>
      </c>
      <c r="E159" s="5">
        <f>IF($A159="","",IF($D159&lt;&gt;"","キーが重複していて見られない",IF(COUNTIF(戻り!$A:$A,$A159)=0,"消えた",IF(VLOOKUP($A159,戻り!$A:$C,3,FALSE)&lt;&gt;$C159,"金額が変わった",""))))</f>
        <v/>
      </c>
      <c r="F159" s="6">
        <f>IF($A159="","",IFERROR(VLOOKUP($A159,戻り!$A:$C,3,FALSE),""))</f>
        <v/>
      </c>
      <c r="G159" s="6">
        <f>IF(OR($F159="",$C159=""),"",$F159-$C159)</f>
        <v/>
      </c>
    </row>
    <row r="160">
      <c r="A160" s="3" t="n"/>
      <c r="B160" s="3" t="n"/>
      <c r="C160" s="4" t="n"/>
      <c r="D160" s="5">
        <f>IF($A160="","",IF(COUNTIF($A$3:$A$502,$A160)&gt;1,"重複",""))</f>
        <v/>
      </c>
      <c r="E160" s="5">
        <f>IF($A160="","",IF($D160&lt;&gt;"","キーが重複していて見られない",IF(COUNTIF(戻り!$A:$A,$A160)=0,"消えた",IF(VLOOKUP($A160,戻り!$A:$C,3,FALSE)&lt;&gt;$C160,"金額が変わった",""))))</f>
        <v/>
      </c>
      <c r="F160" s="6">
        <f>IF($A160="","",IFERROR(VLOOKUP($A160,戻り!$A:$C,3,FALSE),""))</f>
        <v/>
      </c>
      <c r="G160" s="6">
        <f>IF(OR($F160="",$C160=""),"",$F160-$C160)</f>
        <v/>
      </c>
    </row>
    <row r="161">
      <c r="A161" s="3" t="n"/>
      <c r="B161" s="3" t="n"/>
      <c r="C161" s="4" t="n"/>
      <c r="D161" s="5">
        <f>IF($A161="","",IF(COUNTIF($A$3:$A$502,$A161)&gt;1,"重複",""))</f>
        <v/>
      </c>
      <c r="E161" s="5">
        <f>IF($A161="","",IF($D161&lt;&gt;"","キーが重複していて見られない",IF(COUNTIF(戻り!$A:$A,$A161)=0,"消えた",IF(VLOOKUP($A161,戻り!$A:$C,3,FALSE)&lt;&gt;$C161,"金額が変わった",""))))</f>
        <v/>
      </c>
      <c r="F161" s="6">
        <f>IF($A161="","",IFERROR(VLOOKUP($A161,戻り!$A:$C,3,FALSE),""))</f>
        <v/>
      </c>
      <c r="G161" s="6">
        <f>IF(OR($F161="",$C161=""),"",$F161-$C161)</f>
        <v/>
      </c>
    </row>
    <row r="162">
      <c r="A162" s="3" t="n"/>
      <c r="B162" s="3" t="n"/>
      <c r="C162" s="4" t="n"/>
      <c r="D162" s="5">
        <f>IF($A162="","",IF(COUNTIF($A$3:$A$502,$A162)&gt;1,"重複",""))</f>
        <v/>
      </c>
      <c r="E162" s="5">
        <f>IF($A162="","",IF($D162&lt;&gt;"","キーが重複していて見られない",IF(COUNTIF(戻り!$A:$A,$A162)=0,"消えた",IF(VLOOKUP($A162,戻り!$A:$C,3,FALSE)&lt;&gt;$C162,"金額が変わった",""))))</f>
        <v/>
      </c>
      <c r="F162" s="6">
        <f>IF($A162="","",IFERROR(VLOOKUP($A162,戻り!$A:$C,3,FALSE),""))</f>
        <v/>
      </c>
      <c r="G162" s="6">
        <f>IF(OR($F162="",$C162=""),"",$F162-$C162)</f>
        <v/>
      </c>
    </row>
    <row r="163">
      <c r="A163" s="3" t="n"/>
      <c r="B163" s="3" t="n"/>
      <c r="C163" s="4" t="n"/>
      <c r="D163" s="5">
        <f>IF($A163="","",IF(COUNTIF($A$3:$A$502,$A163)&gt;1,"重複",""))</f>
        <v/>
      </c>
      <c r="E163" s="5">
        <f>IF($A163="","",IF($D163&lt;&gt;"","キーが重複していて見られない",IF(COUNTIF(戻り!$A:$A,$A163)=0,"消えた",IF(VLOOKUP($A163,戻り!$A:$C,3,FALSE)&lt;&gt;$C163,"金額が変わった",""))))</f>
        <v/>
      </c>
      <c r="F163" s="6">
        <f>IF($A163="","",IFERROR(VLOOKUP($A163,戻り!$A:$C,3,FALSE),""))</f>
        <v/>
      </c>
      <c r="G163" s="6">
        <f>IF(OR($F163="",$C163=""),"",$F163-$C163)</f>
        <v/>
      </c>
    </row>
    <row r="164">
      <c r="A164" s="3" t="n"/>
      <c r="B164" s="3" t="n"/>
      <c r="C164" s="4" t="n"/>
      <c r="D164" s="5">
        <f>IF($A164="","",IF(COUNTIF($A$3:$A$502,$A164)&gt;1,"重複",""))</f>
        <v/>
      </c>
      <c r="E164" s="5">
        <f>IF($A164="","",IF($D164&lt;&gt;"","キーが重複していて見られない",IF(COUNTIF(戻り!$A:$A,$A164)=0,"消えた",IF(VLOOKUP($A164,戻り!$A:$C,3,FALSE)&lt;&gt;$C164,"金額が変わった",""))))</f>
        <v/>
      </c>
      <c r="F164" s="6">
        <f>IF($A164="","",IFERROR(VLOOKUP($A164,戻り!$A:$C,3,FALSE),""))</f>
        <v/>
      </c>
      <c r="G164" s="6">
        <f>IF(OR($F164="",$C164=""),"",$F164-$C164)</f>
        <v/>
      </c>
    </row>
    <row r="165">
      <c r="A165" s="3" t="n"/>
      <c r="B165" s="3" t="n"/>
      <c r="C165" s="4" t="n"/>
      <c r="D165" s="5">
        <f>IF($A165="","",IF(COUNTIF($A$3:$A$502,$A165)&gt;1,"重複",""))</f>
        <v/>
      </c>
      <c r="E165" s="5">
        <f>IF($A165="","",IF($D165&lt;&gt;"","キーが重複していて見られない",IF(COUNTIF(戻り!$A:$A,$A165)=0,"消えた",IF(VLOOKUP($A165,戻り!$A:$C,3,FALSE)&lt;&gt;$C165,"金額が変わった",""))))</f>
        <v/>
      </c>
      <c r="F165" s="6">
        <f>IF($A165="","",IFERROR(VLOOKUP($A165,戻り!$A:$C,3,FALSE),""))</f>
        <v/>
      </c>
      <c r="G165" s="6">
        <f>IF(OR($F165="",$C165=""),"",$F165-$C165)</f>
        <v/>
      </c>
    </row>
    <row r="166">
      <c r="A166" s="3" t="n"/>
      <c r="B166" s="3" t="n"/>
      <c r="C166" s="4" t="n"/>
      <c r="D166" s="5">
        <f>IF($A166="","",IF(COUNTIF($A$3:$A$502,$A166)&gt;1,"重複",""))</f>
        <v/>
      </c>
      <c r="E166" s="5">
        <f>IF($A166="","",IF($D166&lt;&gt;"","キーが重複していて見られない",IF(COUNTIF(戻り!$A:$A,$A166)=0,"消えた",IF(VLOOKUP($A166,戻り!$A:$C,3,FALSE)&lt;&gt;$C166,"金額が変わった",""))))</f>
        <v/>
      </c>
      <c r="F166" s="6">
        <f>IF($A166="","",IFERROR(VLOOKUP($A166,戻り!$A:$C,3,FALSE),""))</f>
        <v/>
      </c>
      <c r="G166" s="6">
        <f>IF(OR($F166="",$C166=""),"",$F166-$C166)</f>
        <v/>
      </c>
    </row>
    <row r="167">
      <c r="A167" s="3" t="n"/>
      <c r="B167" s="3" t="n"/>
      <c r="C167" s="4" t="n"/>
      <c r="D167" s="5">
        <f>IF($A167="","",IF(COUNTIF($A$3:$A$502,$A167)&gt;1,"重複",""))</f>
        <v/>
      </c>
      <c r="E167" s="5">
        <f>IF($A167="","",IF($D167&lt;&gt;"","キーが重複していて見られない",IF(COUNTIF(戻り!$A:$A,$A167)=0,"消えた",IF(VLOOKUP($A167,戻り!$A:$C,3,FALSE)&lt;&gt;$C167,"金額が変わった",""))))</f>
        <v/>
      </c>
      <c r="F167" s="6">
        <f>IF($A167="","",IFERROR(VLOOKUP($A167,戻り!$A:$C,3,FALSE),""))</f>
        <v/>
      </c>
      <c r="G167" s="6">
        <f>IF(OR($F167="",$C167=""),"",$F167-$C167)</f>
        <v/>
      </c>
    </row>
    <row r="168">
      <c r="A168" s="3" t="n"/>
      <c r="B168" s="3" t="n"/>
      <c r="C168" s="4" t="n"/>
      <c r="D168" s="5">
        <f>IF($A168="","",IF(COUNTIF($A$3:$A$502,$A168)&gt;1,"重複",""))</f>
        <v/>
      </c>
      <c r="E168" s="5">
        <f>IF($A168="","",IF($D168&lt;&gt;"","キーが重複していて見られない",IF(COUNTIF(戻り!$A:$A,$A168)=0,"消えた",IF(VLOOKUP($A168,戻り!$A:$C,3,FALSE)&lt;&gt;$C168,"金額が変わった",""))))</f>
        <v/>
      </c>
      <c r="F168" s="6">
        <f>IF($A168="","",IFERROR(VLOOKUP($A168,戻り!$A:$C,3,FALSE),""))</f>
        <v/>
      </c>
      <c r="G168" s="6">
        <f>IF(OR($F168="",$C168=""),"",$F168-$C168)</f>
        <v/>
      </c>
    </row>
    <row r="169">
      <c r="A169" s="3" t="n"/>
      <c r="B169" s="3" t="n"/>
      <c r="C169" s="4" t="n"/>
      <c r="D169" s="5">
        <f>IF($A169="","",IF(COUNTIF($A$3:$A$502,$A169)&gt;1,"重複",""))</f>
        <v/>
      </c>
      <c r="E169" s="5">
        <f>IF($A169="","",IF($D169&lt;&gt;"","キーが重複していて見られない",IF(COUNTIF(戻り!$A:$A,$A169)=0,"消えた",IF(VLOOKUP($A169,戻り!$A:$C,3,FALSE)&lt;&gt;$C169,"金額が変わった",""))))</f>
        <v/>
      </c>
      <c r="F169" s="6">
        <f>IF($A169="","",IFERROR(VLOOKUP($A169,戻り!$A:$C,3,FALSE),""))</f>
        <v/>
      </c>
      <c r="G169" s="6">
        <f>IF(OR($F169="",$C169=""),"",$F169-$C169)</f>
        <v/>
      </c>
    </row>
    <row r="170">
      <c r="A170" s="3" t="n"/>
      <c r="B170" s="3" t="n"/>
      <c r="C170" s="4" t="n"/>
      <c r="D170" s="5">
        <f>IF($A170="","",IF(COUNTIF($A$3:$A$502,$A170)&gt;1,"重複",""))</f>
        <v/>
      </c>
      <c r="E170" s="5">
        <f>IF($A170="","",IF($D170&lt;&gt;"","キーが重複していて見られない",IF(COUNTIF(戻り!$A:$A,$A170)=0,"消えた",IF(VLOOKUP($A170,戻り!$A:$C,3,FALSE)&lt;&gt;$C170,"金額が変わった",""))))</f>
        <v/>
      </c>
      <c r="F170" s="6">
        <f>IF($A170="","",IFERROR(VLOOKUP($A170,戻り!$A:$C,3,FALSE),""))</f>
        <v/>
      </c>
      <c r="G170" s="6">
        <f>IF(OR($F170="",$C170=""),"",$F170-$C170)</f>
        <v/>
      </c>
    </row>
    <row r="171">
      <c r="A171" s="3" t="n"/>
      <c r="B171" s="3" t="n"/>
      <c r="C171" s="4" t="n"/>
      <c r="D171" s="5">
        <f>IF($A171="","",IF(COUNTIF($A$3:$A$502,$A171)&gt;1,"重複",""))</f>
        <v/>
      </c>
      <c r="E171" s="5">
        <f>IF($A171="","",IF($D171&lt;&gt;"","キーが重複していて見られない",IF(COUNTIF(戻り!$A:$A,$A171)=0,"消えた",IF(VLOOKUP($A171,戻り!$A:$C,3,FALSE)&lt;&gt;$C171,"金額が変わった",""))))</f>
        <v/>
      </c>
      <c r="F171" s="6">
        <f>IF($A171="","",IFERROR(VLOOKUP($A171,戻り!$A:$C,3,FALSE),""))</f>
        <v/>
      </c>
      <c r="G171" s="6">
        <f>IF(OR($F171="",$C171=""),"",$F171-$C171)</f>
        <v/>
      </c>
    </row>
    <row r="172">
      <c r="A172" s="3" t="n"/>
      <c r="B172" s="3" t="n"/>
      <c r="C172" s="4" t="n"/>
      <c r="D172" s="5">
        <f>IF($A172="","",IF(COUNTIF($A$3:$A$502,$A172)&gt;1,"重複",""))</f>
        <v/>
      </c>
      <c r="E172" s="5">
        <f>IF($A172="","",IF($D172&lt;&gt;"","キーが重複していて見られない",IF(COUNTIF(戻り!$A:$A,$A172)=0,"消えた",IF(VLOOKUP($A172,戻り!$A:$C,3,FALSE)&lt;&gt;$C172,"金額が変わった",""))))</f>
        <v/>
      </c>
      <c r="F172" s="6">
        <f>IF($A172="","",IFERROR(VLOOKUP($A172,戻り!$A:$C,3,FALSE),""))</f>
        <v/>
      </c>
      <c r="G172" s="6">
        <f>IF(OR($F172="",$C172=""),"",$F172-$C172)</f>
        <v/>
      </c>
    </row>
    <row r="173">
      <c r="A173" s="3" t="n"/>
      <c r="B173" s="3" t="n"/>
      <c r="C173" s="4" t="n"/>
      <c r="D173" s="5">
        <f>IF($A173="","",IF(COUNTIF($A$3:$A$502,$A173)&gt;1,"重複",""))</f>
        <v/>
      </c>
      <c r="E173" s="5">
        <f>IF($A173="","",IF($D173&lt;&gt;"","キーが重複していて見られない",IF(COUNTIF(戻り!$A:$A,$A173)=0,"消えた",IF(VLOOKUP($A173,戻り!$A:$C,3,FALSE)&lt;&gt;$C173,"金額が変わった",""))))</f>
        <v/>
      </c>
      <c r="F173" s="6">
        <f>IF($A173="","",IFERROR(VLOOKUP($A173,戻り!$A:$C,3,FALSE),""))</f>
        <v/>
      </c>
      <c r="G173" s="6">
        <f>IF(OR($F173="",$C173=""),"",$F173-$C173)</f>
        <v/>
      </c>
    </row>
    <row r="174">
      <c r="A174" s="3" t="n"/>
      <c r="B174" s="3" t="n"/>
      <c r="C174" s="4" t="n"/>
      <c r="D174" s="5">
        <f>IF($A174="","",IF(COUNTIF($A$3:$A$502,$A174)&gt;1,"重複",""))</f>
        <v/>
      </c>
      <c r="E174" s="5">
        <f>IF($A174="","",IF($D174&lt;&gt;"","キーが重複していて見られない",IF(COUNTIF(戻り!$A:$A,$A174)=0,"消えた",IF(VLOOKUP($A174,戻り!$A:$C,3,FALSE)&lt;&gt;$C174,"金額が変わった",""))))</f>
        <v/>
      </c>
      <c r="F174" s="6">
        <f>IF($A174="","",IFERROR(VLOOKUP($A174,戻り!$A:$C,3,FALSE),""))</f>
        <v/>
      </c>
      <c r="G174" s="6">
        <f>IF(OR($F174="",$C174=""),"",$F174-$C174)</f>
        <v/>
      </c>
    </row>
    <row r="175">
      <c r="A175" s="3" t="n"/>
      <c r="B175" s="3" t="n"/>
      <c r="C175" s="4" t="n"/>
      <c r="D175" s="5">
        <f>IF($A175="","",IF(COUNTIF($A$3:$A$502,$A175)&gt;1,"重複",""))</f>
        <v/>
      </c>
      <c r="E175" s="5">
        <f>IF($A175="","",IF($D175&lt;&gt;"","キーが重複していて見られない",IF(COUNTIF(戻り!$A:$A,$A175)=0,"消えた",IF(VLOOKUP($A175,戻り!$A:$C,3,FALSE)&lt;&gt;$C175,"金額が変わった",""))))</f>
        <v/>
      </c>
      <c r="F175" s="6">
        <f>IF($A175="","",IFERROR(VLOOKUP($A175,戻り!$A:$C,3,FALSE),""))</f>
        <v/>
      </c>
      <c r="G175" s="6">
        <f>IF(OR($F175="",$C175=""),"",$F175-$C175)</f>
        <v/>
      </c>
    </row>
    <row r="176">
      <c r="A176" s="3" t="n"/>
      <c r="B176" s="3" t="n"/>
      <c r="C176" s="4" t="n"/>
      <c r="D176" s="5">
        <f>IF($A176="","",IF(COUNTIF($A$3:$A$502,$A176)&gt;1,"重複",""))</f>
        <v/>
      </c>
      <c r="E176" s="5">
        <f>IF($A176="","",IF($D176&lt;&gt;"","キーが重複していて見られない",IF(COUNTIF(戻り!$A:$A,$A176)=0,"消えた",IF(VLOOKUP($A176,戻り!$A:$C,3,FALSE)&lt;&gt;$C176,"金額が変わった",""))))</f>
        <v/>
      </c>
      <c r="F176" s="6">
        <f>IF($A176="","",IFERROR(VLOOKUP($A176,戻り!$A:$C,3,FALSE),""))</f>
        <v/>
      </c>
      <c r="G176" s="6">
        <f>IF(OR($F176="",$C176=""),"",$F176-$C176)</f>
        <v/>
      </c>
    </row>
    <row r="177">
      <c r="A177" s="3" t="n"/>
      <c r="B177" s="3" t="n"/>
      <c r="C177" s="4" t="n"/>
      <c r="D177" s="5">
        <f>IF($A177="","",IF(COUNTIF($A$3:$A$502,$A177)&gt;1,"重複",""))</f>
        <v/>
      </c>
      <c r="E177" s="5">
        <f>IF($A177="","",IF($D177&lt;&gt;"","キーが重複していて見られない",IF(COUNTIF(戻り!$A:$A,$A177)=0,"消えた",IF(VLOOKUP($A177,戻り!$A:$C,3,FALSE)&lt;&gt;$C177,"金額が変わった",""))))</f>
        <v/>
      </c>
      <c r="F177" s="6">
        <f>IF($A177="","",IFERROR(VLOOKUP($A177,戻り!$A:$C,3,FALSE),""))</f>
        <v/>
      </c>
      <c r="G177" s="6">
        <f>IF(OR($F177="",$C177=""),"",$F177-$C177)</f>
        <v/>
      </c>
    </row>
    <row r="178">
      <c r="A178" s="3" t="n"/>
      <c r="B178" s="3" t="n"/>
      <c r="C178" s="4" t="n"/>
      <c r="D178" s="5">
        <f>IF($A178="","",IF(COUNTIF($A$3:$A$502,$A178)&gt;1,"重複",""))</f>
        <v/>
      </c>
      <c r="E178" s="5">
        <f>IF($A178="","",IF($D178&lt;&gt;"","キーが重複していて見られない",IF(COUNTIF(戻り!$A:$A,$A178)=0,"消えた",IF(VLOOKUP($A178,戻り!$A:$C,3,FALSE)&lt;&gt;$C178,"金額が変わった",""))))</f>
        <v/>
      </c>
      <c r="F178" s="6">
        <f>IF($A178="","",IFERROR(VLOOKUP($A178,戻り!$A:$C,3,FALSE),""))</f>
        <v/>
      </c>
      <c r="G178" s="6">
        <f>IF(OR($F178="",$C178=""),"",$F178-$C178)</f>
        <v/>
      </c>
    </row>
    <row r="179">
      <c r="A179" s="3" t="n"/>
      <c r="B179" s="3" t="n"/>
      <c r="C179" s="4" t="n"/>
      <c r="D179" s="5">
        <f>IF($A179="","",IF(COUNTIF($A$3:$A$502,$A179)&gt;1,"重複",""))</f>
        <v/>
      </c>
      <c r="E179" s="5">
        <f>IF($A179="","",IF($D179&lt;&gt;"","キーが重複していて見られない",IF(COUNTIF(戻り!$A:$A,$A179)=0,"消えた",IF(VLOOKUP($A179,戻り!$A:$C,3,FALSE)&lt;&gt;$C179,"金額が変わった",""))))</f>
        <v/>
      </c>
      <c r="F179" s="6">
        <f>IF($A179="","",IFERROR(VLOOKUP($A179,戻り!$A:$C,3,FALSE),""))</f>
        <v/>
      </c>
      <c r="G179" s="6">
        <f>IF(OR($F179="",$C179=""),"",$F179-$C179)</f>
        <v/>
      </c>
    </row>
    <row r="180">
      <c r="A180" s="3" t="n"/>
      <c r="B180" s="3" t="n"/>
      <c r="C180" s="4" t="n"/>
      <c r="D180" s="5">
        <f>IF($A180="","",IF(COUNTIF($A$3:$A$502,$A180)&gt;1,"重複",""))</f>
        <v/>
      </c>
      <c r="E180" s="5">
        <f>IF($A180="","",IF($D180&lt;&gt;"","キーが重複していて見られない",IF(COUNTIF(戻り!$A:$A,$A180)=0,"消えた",IF(VLOOKUP($A180,戻り!$A:$C,3,FALSE)&lt;&gt;$C180,"金額が変わった",""))))</f>
        <v/>
      </c>
      <c r="F180" s="6">
        <f>IF($A180="","",IFERROR(VLOOKUP($A180,戻り!$A:$C,3,FALSE),""))</f>
        <v/>
      </c>
      <c r="G180" s="6">
        <f>IF(OR($F180="",$C180=""),"",$F180-$C180)</f>
        <v/>
      </c>
    </row>
    <row r="181">
      <c r="A181" s="3" t="n"/>
      <c r="B181" s="3" t="n"/>
      <c r="C181" s="4" t="n"/>
      <c r="D181" s="5">
        <f>IF($A181="","",IF(COUNTIF($A$3:$A$502,$A181)&gt;1,"重複",""))</f>
        <v/>
      </c>
      <c r="E181" s="5">
        <f>IF($A181="","",IF($D181&lt;&gt;"","キーが重複していて見られない",IF(COUNTIF(戻り!$A:$A,$A181)=0,"消えた",IF(VLOOKUP($A181,戻り!$A:$C,3,FALSE)&lt;&gt;$C181,"金額が変わった",""))))</f>
        <v/>
      </c>
      <c r="F181" s="6">
        <f>IF($A181="","",IFERROR(VLOOKUP($A181,戻り!$A:$C,3,FALSE),""))</f>
        <v/>
      </c>
      <c r="G181" s="6">
        <f>IF(OR($F181="",$C181=""),"",$F181-$C181)</f>
        <v/>
      </c>
    </row>
    <row r="182">
      <c r="A182" s="3" t="n"/>
      <c r="B182" s="3" t="n"/>
      <c r="C182" s="4" t="n"/>
      <c r="D182" s="5">
        <f>IF($A182="","",IF(COUNTIF($A$3:$A$502,$A182)&gt;1,"重複",""))</f>
        <v/>
      </c>
      <c r="E182" s="5">
        <f>IF($A182="","",IF($D182&lt;&gt;"","キーが重複していて見られない",IF(COUNTIF(戻り!$A:$A,$A182)=0,"消えた",IF(VLOOKUP($A182,戻り!$A:$C,3,FALSE)&lt;&gt;$C182,"金額が変わった",""))))</f>
        <v/>
      </c>
      <c r="F182" s="6">
        <f>IF($A182="","",IFERROR(VLOOKUP($A182,戻り!$A:$C,3,FALSE),""))</f>
        <v/>
      </c>
      <c r="G182" s="6">
        <f>IF(OR($F182="",$C182=""),"",$F182-$C182)</f>
        <v/>
      </c>
    </row>
    <row r="183">
      <c r="A183" s="3" t="n"/>
      <c r="B183" s="3" t="n"/>
      <c r="C183" s="4" t="n"/>
      <c r="D183" s="5">
        <f>IF($A183="","",IF(COUNTIF($A$3:$A$502,$A183)&gt;1,"重複",""))</f>
        <v/>
      </c>
      <c r="E183" s="5">
        <f>IF($A183="","",IF($D183&lt;&gt;"","キーが重複していて見られない",IF(COUNTIF(戻り!$A:$A,$A183)=0,"消えた",IF(VLOOKUP($A183,戻り!$A:$C,3,FALSE)&lt;&gt;$C183,"金額が変わった",""))))</f>
        <v/>
      </c>
      <c r="F183" s="6">
        <f>IF($A183="","",IFERROR(VLOOKUP($A183,戻り!$A:$C,3,FALSE),""))</f>
        <v/>
      </c>
      <c r="G183" s="6">
        <f>IF(OR($F183="",$C183=""),"",$F183-$C183)</f>
        <v/>
      </c>
    </row>
    <row r="184">
      <c r="A184" s="3" t="n"/>
      <c r="B184" s="3" t="n"/>
      <c r="C184" s="4" t="n"/>
      <c r="D184" s="5">
        <f>IF($A184="","",IF(COUNTIF($A$3:$A$502,$A184)&gt;1,"重複",""))</f>
        <v/>
      </c>
      <c r="E184" s="5">
        <f>IF($A184="","",IF($D184&lt;&gt;"","キーが重複していて見られない",IF(COUNTIF(戻り!$A:$A,$A184)=0,"消えた",IF(VLOOKUP($A184,戻り!$A:$C,3,FALSE)&lt;&gt;$C184,"金額が変わった",""))))</f>
        <v/>
      </c>
      <c r="F184" s="6">
        <f>IF($A184="","",IFERROR(VLOOKUP($A184,戻り!$A:$C,3,FALSE),""))</f>
        <v/>
      </c>
      <c r="G184" s="6">
        <f>IF(OR($F184="",$C184=""),"",$F184-$C184)</f>
        <v/>
      </c>
    </row>
    <row r="185">
      <c r="A185" s="3" t="n"/>
      <c r="B185" s="3" t="n"/>
      <c r="C185" s="4" t="n"/>
      <c r="D185" s="5">
        <f>IF($A185="","",IF(COUNTIF($A$3:$A$502,$A185)&gt;1,"重複",""))</f>
        <v/>
      </c>
      <c r="E185" s="5">
        <f>IF($A185="","",IF($D185&lt;&gt;"","キーが重複していて見られない",IF(COUNTIF(戻り!$A:$A,$A185)=0,"消えた",IF(VLOOKUP($A185,戻り!$A:$C,3,FALSE)&lt;&gt;$C185,"金額が変わった",""))))</f>
        <v/>
      </c>
      <c r="F185" s="6">
        <f>IF($A185="","",IFERROR(VLOOKUP($A185,戻り!$A:$C,3,FALSE),""))</f>
        <v/>
      </c>
      <c r="G185" s="6">
        <f>IF(OR($F185="",$C185=""),"",$F185-$C185)</f>
        <v/>
      </c>
    </row>
    <row r="186">
      <c r="A186" s="3" t="n"/>
      <c r="B186" s="3" t="n"/>
      <c r="C186" s="4" t="n"/>
      <c r="D186" s="5">
        <f>IF($A186="","",IF(COUNTIF($A$3:$A$502,$A186)&gt;1,"重複",""))</f>
        <v/>
      </c>
      <c r="E186" s="5">
        <f>IF($A186="","",IF($D186&lt;&gt;"","キーが重複していて見られない",IF(COUNTIF(戻り!$A:$A,$A186)=0,"消えた",IF(VLOOKUP($A186,戻り!$A:$C,3,FALSE)&lt;&gt;$C186,"金額が変わった",""))))</f>
        <v/>
      </c>
      <c r="F186" s="6">
        <f>IF($A186="","",IFERROR(VLOOKUP($A186,戻り!$A:$C,3,FALSE),""))</f>
        <v/>
      </c>
      <c r="G186" s="6">
        <f>IF(OR($F186="",$C186=""),"",$F186-$C186)</f>
        <v/>
      </c>
    </row>
    <row r="187">
      <c r="A187" s="3" t="n"/>
      <c r="B187" s="3" t="n"/>
      <c r="C187" s="4" t="n"/>
      <c r="D187" s="5">
        <f>IF($A187="","",IF(COUNTIF($A$3:$A$502,$A187)&gt;1,"重複",""))</f>
        <v/>
      </c>
      <c r="E187" s="5">
        <f>IF($A187="","",IF($D187&lt;&gt;"","キーが重複していて見られない",IF(COUNTIF(戻り!$A:$A,$A187)=0,"消えた",IF(VLOOKUP($A187,戻り!$A:$C,3,FALSE)&lt;&gt;$C187,"金額が変わった",""))))</f>
        <v/>
      </c>
      <c r="F187" s="6">
        <f>IF($A187="","",IFERROR(VLOOKUP($A187,戻り!$A:$C,3,FALSE),""))</f>
        <v/>
      </c>
      <c r="G187" s="6">
        <f>IF(OR($F187="",$C187=""),"",$F187-$C187)</f>
        <v/>
      </c>
    </row>
    <row r="188">
      <c r="A188" s="3" t="n"/>
      <c r="B188" s="3" t="n"/>
      <c r="C188" s="4" t="n"/>
      <c r="D188" s="5">
        <f>IF($A188="","",IF(COUNTIF($A$3:$A$502,$A188)&gt;1,"重複",""))</f>
        <v/>
      </c>
      <c r="E188" s="5">
        <f>IF($A188="","",IF($D188&lt;&gt;"","キーが重複していて見られない",IF(COUNTIF(戻り!$A:$A,$A188)=0,"消えた",IF(VLOOKUP($A188,戻り!$A:$C,3,FALSE)&lt;&gt;$C188,"金額が変わった",""))))</f>
        <v/>
      </c>
      <c r="F188" s="6">
        <f>IF($A188="","",IFERROR(VLOOKUP($A188,戻り!$A:$C,3,FALSE),""))</f>
        <v/>
      </c>
      <c r="G188" s="6">
        <f>IF(OR($F188="",$C188=""),"",$F188-$C188)</f>
        <v/>
      </c>
    </row>
    <row r="189">
      <c r="A189" s="3" t="n"/>
      <c r="B189" s="3" t="n"/>
      <c r="C189" s="4" t="n"/>
      <c r="D189" s="5">
        <f>IF($A189="","",IF(COUNTIF($A$3:$A$502,$A189)&gt;1,"重複",""))</f>
        <v/>
      </c>
      <c r="E189" s="5">
        <f>IF($A189="","",IF($D189&lt;&gt;"","キーが重複していて見られない",IF(COUNTIF(戻り!$A:$A,$A189)=0,"消えた",IF(VLOOKUP($A189,戻り!$A:$C,3,FALSE)&lt;&gt;$C189,"金額が変わった",""))))</f>
        <v/>
      </c>
      <c r="F189" s="6">
        <f>IF($A189="","",IFERROR(VLOOKUP($A189,戻り!$A:$C,3,FALSE),""))</f>
        <v/>
      </c>
      <c r="G189" s="6">
        <f>IF(OR($F189="",$C189=""),"",$F189-$C189)</f>
        <v/>
      </c>
    </row>
    <row r="190">
      <c r="A190" s="3" t="n"/>
      <c r="B190" s="3" t="n"/>
      <c r="C190" s="4" t="n"/>
      <c r="D190" s="5">
        <f>IF($A190="","",IF(COUNTIF($A$3:$A$502,$A190)&gt;1,"重複",""))</f>
        <v/>
      </c>
      <c r="E190" s="5">
        <f>IF($A190="","",IF($D190&lt;&gt;"","キーが重複していて見られない",IF(COUNTIF(戻り!$A:$A,$A190)=0,"消えた",IF(VLOOKUP($A190,戻り!$A:$C,3,FALSE)&lt;&gt;$C190,"金額が変わった",""))))</f>
        <v/>
      </c>
      <c r="F190" s="6">
        <f>IF($A190="","",IFERROR(VLOOKUP($A190,戻り!$A:$C,3,FALSE),""))</f>
        <v/>
      </c>
      <c r="G190" s="6">
        <f>IF(OR($F190="",$C190=""),"",$F190-$C190)</f>
        <v/>
      </c>
    </row>
    <row r="191">
      <c r="A191" s="3" t="n"/>
      <c r="B191" s="3" t="n"/>
      <c r="C191" s="4" t="n"/>
      <c r="D191" s="5">
        <f>IF($A191="","",IF(COUNTIF($A$3:$A$502,$A191)&gt;1,"重複",""))</f>
        <v/>
      </c>
      <c r="E191" s="5">
        <f>IF($A191="","",IF($D191&lt;&gt;"","キーが重複していて見られない",IF(COUNTIF(戻り!$A:$A,$A191)=0,"消えた",IF(VLOOKUP($A191,戻り!$A:$C,3,FALSE)&lt;&gt;$C191,"金額が変わった",""))))</f>
        <v/>
      </c>
      <c r="F191" s="6">
        <f>IF($A191="","",IFERROR(VLOOKUP($A191,戻り!$A:$C,3,FALSE),""))</f>
        <v/>
      </c>
      <c r="G191" s="6">
        <f>IF(OR($F191="",$C191=""),"",$F191-$C191)</f>
        <v/>
      </c>
    </row>
    <row r="192">
      <c r="A192" s="3" t="n"/>
      <c r="B192" s="3" t="n"/>
      <c r="C192" s="4" t="n"/>
      <c r="D192" s="5">
        <f>IF($A192="","",IF(COUNTIF($A$3:$A$502,$A192)&gt;1,"重複",""))</f>
        <v/>
      </c>
      <c r="E192" s="5">
        <f>IF($A192="","",IF($D192&lt;&gt;"","キーが重複していて見られない",IF(COUNTIF(戻り!$A:$A,$A192)=0,"消えた",IF(VLOOKUP($A192,戻り!$A:$C,3,FALSE)&lt;&gt;$C192,"金額が変わった",""))))</f>
        <v/>
      </c>
      <c r="F192" s="6">
        <f>IF($A192="","",IFERROR(VLOOKUP($A192,戻り!$A:$C,3,FALSE),""))</f>
        <v/>
      </c>
      <c r="G192" s="6">
        <f>IF(OR($F192="",$C192=""),"",$F192-$C192)</f>
        <v/>
      </c>
    </row>
    <row r="193">
      <c r="A193" s="3" t="n"/>
      <c r="B193" s="3" t="n"/>
      <c r="C193" s="4" t="n"/>
      <c r="D193" s="5">
        <f>IF($A193="","",IF(COUNTIF($A$3:$A$502,$A193)&gt;1,"重複",""))</f>
        <v/>
      </c>
      <c r="E193" s="5">
        <f>IF($A193="","",IF($D193&lt;&gt;"","キーが重複していて見られない",IF(COUNTIF(戻り!$A:$A,$A193)=0,"消えた",IF(VLOOKUP($A193,戻り!$A:$C,3,FALSE)&lt;&gt;$C193,"金額が変わった",""))))</f>
        <v/>
      </c>
      <c r="F193" s="6">
        <f>IF($A193="","",IFERROR(VLOOKUP($A193,戻り!$A:$C,3,FALSE),""))</f>
        <v/>
      </c>
      <c r="G193" s="6">
        <f>IF(OR($F193="",$C193=""),"",$F193-$C193)</f>
        <v/>
      </c>
    </row>
    <row r="194">
      <c r="A194" s="3" t="n"/>
      <c r="B194" s="3" t="n"/>
      <c r="C194" s="4" t="n"/>
      <c r="D194" s="5">
        <f>IF($A194="","",IF(COUNTIF($A$3:$A$502,$A194)&gt;1,"重複",""))</f>
        <v/>
      </c>
      <c r="E194" s="5">
        <f>IF($A194="","",IF($D194&lt;&gt;"","キーが重複していて見られない",IF(COUNTIF(戻り!$A:$A,$A194)=0,"消えた",IF(VLOOKUP($A194,戻り!$A:$C,3,FALSE)&lt;&gt;$C194,"金額が変わった",""))))</f>
        <v/>
      </c>
      <c r="F194" s="6">
        <f>IF($A194="","",IFERROR(VLOOKUP($A194,戻り!$A:$C,3,FALSE),""))</f>
        <v/>
      </c>
      <c r="G194" s="6">
        <f>IF(OR($F194="",$C194=""),"",$F194-$C194)</f>
        <v/>
      </c>
    </row>
    <row r="195">
      <c r="A195" s="3" t="n"/>
      <c r="B195" s="3" t="n"/>
      <c r="C195" s="4" t="n"/>
      <c r="D195" s="5">
        <f>IF($A195="","",IF(COUNTIF($A$3:$A$502,$A195)&gt;1,"重複",""))</f>
        <v/>
      </c>
      <c r="E195" s="5">
        <f>IF($A195="","",IF($D195&lt;&gt;"","キーが重複していて見られない",IF(COUNTIF(戻り!$A:$A,$A195)=0,"消えた",IF(VLOOKUP($A195,戻り!$A:$C,3,FALSE)&lt;&gt;$C195,"金額が変わった",""))))</f>
        <v/>
      </c>
      <c r="F195" s="6">
        <f>IF($A195="","",IFERROR(VLOOKUP($A195,戻り!$A:$C,3,FALSE),""))</f>
        <v/>
      </c>
      <c r="G195" s="6">
        <f>IF(OR($F195="",$C195=""),"",$F195-$C195)</f>
        <v/>
      </c>
    </row>
    <row r="196">
      <c r="A196" s="3" t="n"/>
      <c r="B196" s="3" t="n"/>
      <c r="C196" s="4" t="n"/>
      <c r="D196" s="5">
        <f>IF($A196="","",IF(COUNTIF($A$3:$A$502,$A196)&gt;1,"重複",""))</f>
        <v/>
      </c>
      <c r="E196" s="5">
        <f>IF($A196="","",IF($D196&lt;&gt;"","キーが重複していて見られない",IF(COUNTIF(戻り!$A:$A,$A196)=0,"消えた",IF(VLOOKUP($A196,戻り!$A:$C,3,FALSE)&lt;&gt;$C196,"金額が変わった",""))))</f>
        <v/>
      </c>
      <c r="F196" s="6">
        <f>IF($A196="","",IFERROR(VLOOKUP($A196,戻り!$A:$C,3,FALSE),""))</f>
        <v/>
      </c>
      <c r="G196" s="6">
        <f>IF(OR($F196="",$C196=""),"",$F196-$C196)</f>
        <v/>
      </c>
    </row>
    <row r="197">
      <c r="A197" s="3" t="n"/>
      <c r="B197" s="3" t="n"/>
      <c r="C197" s="4" t="n"/>
      <c r="D197" s="5">
        <f>IF($A197="","",IF(COUNTIF($A$3:$A$502,$A197)&gt;1,"重複",""))</f>
        <v/>
      </c>
      <c r="E197" s="5">
        <f>IF($A197="","",IF($D197&lt;&gt;"","キーが重複していて見られない",IF(COUNTIF(戻り!$A:$A,$A197)=0,"消えた",IF(VLOOKUP($A197,戻り!$A:$C,3,FALSE)&lt;&gt;$C197,"金額が変わった",""))))</f>
        <v/>
      </c>
      <c r="F197" s="6">
        <f>IF($A197="","",IFERROR(VLOOKUP($A197,戻り!$A:$C,3,FALSE),""))</f>
        <v/>
      </c>
      <c r="G197" s="6">
        <f>IF(OR($F197="",$C197=""),"",$F197-$C197)</f>
        <v/>
      </c>
    </row>
    <row r="198">
      <c r="A198" s="3" t="n"/>
      <c r="B198" s="3" t="n"/>
      <c r="C198" s="4" t="n"/>
      <c r="D198" s="5">
        <f>IF($A198="","",IF(COUNTIF($A$3:$A$502,$A198)&gt;1,"重複",""))</f>
        <v/>
      </c>
      <c r="E198" s="5">
        <f>IF($A198="","",IF($D198&lt;&gt;"","キーが重複していて見られない",IF(COUNTIF(戻り!$A:$A,$A198)=0,"消えた",IF(VLOOKUP($A198,戻り!$A:$C,3,FALSE)&lt;&gt;$C198,"金額が変わった",""))))</f>
        <v/>
      </c>
      <c r="F198" s="6">
        <f>IF($A198="","",IFERROR(VLOOKUP($A198,戻り!$A:$C,3,FALSE),""))</f>
        <v/>
      </c>
      <c r="G198" s="6">
        <f>IF(OR($F198="",$C198=""),"",$F198-$C198)</f>
        <v/>
      </c>
    </row>
    <row r="199">
      <c r="A199" s="3" t="n"/>
      <c r="B199" s="3" t="n"/>
      <c r="C199" s="4" t="n"/>
      <c r="D199" s="5">
        <f>IF($A199="","",IF(COUNTIF($A$3:$A$502,$A199)&gt;1,"重複",""))</f>
        <v/>
      </c>
      <c r="E199" s="5">
        <f>IF($A199="","",IF($D199&lt;&gt;"","キーが重複していて見られない",IF(COUNTIF(戻り!$A:$A,$A199)=0,"消えた",IF(VLOOKUP($A199,戻り!$A:$C,3,FALSE)&lt;&gt;$C199,"金額が変わった",""))))</f>
        <v/>
      </c>
      <c r="F199" s="6">
        <f>IF($A199="","",IFERROR(VLOOKUP($A199,戻り!$A:$C,3,FALSE),""))</f>
        <v/>
      </c>
      <c r="G199" s="6">
        <f>IF(OR($F199="",$C199=""),"",$F199-$C199)</f>
        <v/>
      </c>
    </row>
    <row r="200">
      <c r="A200" s="3" t="n"/>
      <c r="B200" s="3" t="n"/>
      <c r="C200" s="4" t="n"/>
      <c r="D200" s="5">
        <f>IF($A200="","",IF(COUNTIF($A$3:$A$502,$A200)&gt;1,"重複",""))</f>
        <v/>
      </c>
      <c r="E200" s="5">
        <f>IF($A200="","",IF($D200&lt;&gt;"","キーが重複していて見られない",IF(COUNTIF(戻り!$A:$A,$A200)=0,"消えた",IF(VLOOKUP($A200,戻り!$A:$C,3,FALSE)&lt;&gt;$C200,"金額が変わった",""))))</f>
        <v/>
      </c>
      <c r="F200" s="6">
        <f>IF($A200="","",IFERROR(VLOOKUP($A200,戻り!$A:$C,3,FALSE),""))</f>
        <v/>
      </c>
      <c r="G200" s="6">
        <f>IF(OR($F200="",$C200=""),"",$F200-$C200)</f>
        <v/>
      </c>
    </row>
    <row r="201">
      <c r="A201" s="3" t="n"/>
      <c r="B201" s="3" t="n"/>
      <c r="C201" s="4" t="n"/>
      <c r="D201" s="5">
        <f>IF($A201="","",IF(COUNTIF($A$3:$A$502,$A201)&gt;1,"重複",""))</f>
        <v/>
      </c>
      <c r="E201" s="5">
        <f>IF($A201="","",IF($D201&lt;&gt;"","キーが重複していて見られない",IF(COUNTIF(戻り!$A:$A,$A201)=0,"消えた",IF(VLOOKUP($A201,戻り!$A:$C,3,FALSE)&lt;&gt;$C201,"金額が変わった",""))))</f>
        <v/>
      </c>
      <c r="F201" s="6">
        <f>IF($A201="","",IFERROR(VLOOKUP($A201,戻り!$A:$C,3,FALSE),""))</f>
        <v/>
      </c>
      <c r="G201" s="6">
        <f>IF(OR($F201="",$C201=""),"",$F201-$C201)</f>
        <v/>
      </c>
    </row>
    <row r="202">
      <c r="A202" s="3" t="n"/>
      <c r="B202" s="3" t="n"/>
      <c r="C202" s="4" t="n"/>
      <c r="D202" s="5">
        <f>IF($A202="","",IF(COUNTIF($A$3:$A$502,$A202)&gt;1,"重複",""))</f>
        <v/>
      </c>
      <c r="E202" s="5">
        <f>IF($A202="","",IF($D202&lt;&gt;"","キーが重複していて見られない",IF(COUNTIF(戻り!$A:$A,$A202)=0,"消えた",IF(VLOOKUP($A202,戻り!$A:$C,3,FALSE)&lt;&gt;$C202,"金額が変わった",""))))</f>
        <v/>
      </c>
      <c r="F202" s="6">
        <f>IF($A202="","",IFERROR(VLOOKUP($A202,戻り!$A:$C,3,FALSE),""))</f>
        <v/>
      </c>
      <c r="G202" s="6">
        <f>IF(OR($F202="",$C202=""),"",$F202-$C202)</f>
        <v/>
      </c>
    </row>
    <row r="203">
      <c r="A203" s="3" t="n"/>
      <c r="B203" s="3" t="n"/>
      <c r="C203" s="4" t="n"/>
      <c r="D203" s="5">
        <f>IF($A203="","",IF(COUNTIF($A$3:$A$502,$A203)&gt;1,"重複",""))</f>
        <v/>
      </c>
      <c r="E203" s="5">
        <f>IF($A203="","",IF($D203&lt;&gt;"","キーが重複していて見られない",IF(COUNTIF(戻り!$A:$A,$A203)=0,"消えた",IF(VLOOKUP($A203,戻り!$A:$C,3,FALSE)&lt;&gt;$C203,"金額が変わった",""))))</f>
        <v/>
      </c>
      <c r="F203" s="6">
        <f>IF($A203="","",IFERROR(VLOOKUP($A203,戻り!$A:$C,3,FALSE),""))</f>
        <v/>
      </c>
      <c r="G203" s="6">
        <f>IF(OR($F203="",$C203=""),"",$F203-$C203)</f>
        <v/>
      </c>
    </row>
    <row r="204">
      <c r="A204" s="3" t="n"/>
      <c r="B204" s="3" t="n"/>
      <c r="C204" s="4" t="n"/>
      <c r="D204" s="5">
        <f>IF($A204="","",IF(COUNTIF($A$3:$A$502,$A204)&gt;1,"重複",""))</f>
        <v/>
      </c>
      <c r="E204" s="5">
        <f>IF($A204="","",IF($D204&lt;&gt;"","キーが重複していて見られない",IF(COUNTIF(戻り!$A:$A,$A204)=0,"消えた",IF(VLOOKUP($A204,戻り!$A:$C,3,FALSE)&lt;&gt;$C204,"金額が変わった",""))))</f>
        <v/>
      </c>
      <c r="F204" s="6">
        <f>IF($A204="","",IFERROR(VLOOKUP($A204,戻り!$A:$C,3,FALSE),""))</f>
        <v/>
      </c>
      <c r="G204" s="6">
        <f>IF(OR($F204="",$C204=""),"",$F204-$C204)</f>
        <v/>
      </c>
    </row>
    <row r="205">
      <c r="A205" s="3" t="n"/>
      <c r="B205" s="3" t="n"/>
      <c r="C205" s="4" t="n"/>
      <c r="D205" s="5">
        <f>IF($A205="","",IF(COUNTIF($A$3:$A$502,$A205)&gt;1,"重複",""))</f>
        <v/>
      </c>
      <c r="E205" s="5">
        <f>IF($A205="","",IF($D205&lt;&gt;"","キーが重複していて見られない",IF(COUNTIF(戻り!$A:$A,$A205)=0,"消えた",IF(VLOOKUP($A205,戻り!$A:$C,3,FALSE)&lt;&gt;$C205,"金額が変わった",""))))</f>
        <v/>
      </c>
      <c r="F205" s="6">
        <f>IF($A205="","",IFERROR(VLOOKUP($A205,戻り!$A:$C,3,FALSE),""))</f>
        <v/>
      </c>
      <c r="G205" s="6">
        <f>IF(OR($F205="",$C205=""),"",$F205-$C205)</f>
        <v/>
      </c>
    </row>
    <row r="206">
      <c r="A206" s="3" t="n"/>
      <c r="B206" s="3" t="n"/>
      <c r="C206" s="4" t="n"/>
      <c r="D206" s="5">
        <f>IF($A206="","",IF(COUNTIF($A$3:$A$502,$A206)&gt;1,"重複",""))</f>
        <v/>
      </c>
      <c r="E206" s="5">
        <f>IF($A206="","",IF($D206&lt;&gt;"","キーが重複していて見られない",IF(COUNTIF(戻り!$A:$A,$A206)=0,"消えた",IF(VLOOKUP($A206,戻り!$A:$C,3,FALSE)&lt;&gt;$C206,"金額が変わった",""))))</f>
        <v/>
      </c>
      <c r="F206" s="6">
        <f>IF($A206="","",IFERROR(VLOOKUP($A206,戻り!$A:$C,3,FALSE),""))</f>
        <v/>
      </c>
      <c r="G206" s="6">
        <f>IF(OR($F206="",$C206=""),"",$F206-$C206)</f>
        <v/>
      </c>
    </row>
    <row r="207">
      <c r="A207" s="3" t="n"/>
      <c r="B207" s="3" t="n"/>
      <c r="C207" s="4" t="n"/>
      <c r="D207" s="5">
        <f>IF($A207="","",IF(COUNTIF($A$3:$A$502,$A207)&gt;1,"重複",""))</f>
        <v/>
      </c>
      <c r="E207" s="5">
        <f>IF($A207="","",IF($D207&lt;&gt;"","キーが重複していて見られない",IF(COUNTIF(戻り!$A:$A,$A207)=0,"消えた",IF(VLOOKUP($A207,戻り!$A:$C,3,FALSE)&lt;&gt;$C207,"金額が変わった",""))))</f>
        <v/>
      </c>
      <c r="F207" s="6">
        <f>IF($A207="","",IFERROR(VLOOKUP($A207,戻り!$A:$C,3,FALSE),""))</f>
        <v/>
      </c>
      <c r="G207" s="6">
        <f>IF(OR($F207="",$C207=""),"",$F207-$C207)</f>
        <v/>
      </c>
    </row>
    <row r="208">
      <c r="A208" s="3" t="n"/>
      <c r="B208" s="3" t="n"/>
      <c r="C208" s="4" t="n"/>
      <c r="D208" s="5">
        <f>IF($A208="","",IF(COUNTIF($A$3:$A$502,$A208)&gt;1,"重複",""))</f>
        <v/>
      </c>
      <c r="E208" s="5">
        <f>IF($A208="","",IF($D208&lt;&gt;"","キーが重複していて見られない",IF(COUNTIF(戻り!$A:$A,$A208)=0,"消えた",IF(VLOOKUP($A208,戻り!$A:$C,3,FALSE)&lt;&gt;$C208,"金額が変わった",""))))</f>
        <v/>
      </c>
      <c r="F208" s="6">
        <f>IF($A208="","",IFERROR(VLOOKUP($A208,戻り!$A:$C,3,FALSE),""))</f>
        <v/>
      </c>
      <c r="G208" s="6">
        <f>IF(OR($F208="",$C208=""),"",$F208-$C208)</f>
        <v/>
      </c>
    </row>
    <row r="209">
      <c r="A209" s="3" t="n"/>
      <c r="B209" s="3" t="n"/>
      <c r="C209" s="4" t="n"/>
      <c r="D209" s="5">
        <f>IF($A209="","",IF(COUNTIF($A$3:$A$502,$A209)&gt;1,"重複",""))</f>
        <v/>
      </c>
      <c r="E209" s="5">
        <f>IF($A209="","",IF($D209&lt;&gt;"","キーが重複していて見られない",IF(COUNTIF(戻り!$A:$A,$A209)=0,"消えた",IF(VLOOKUP($A209,戻り!$A:$C,3,FALSE)&lt;&gt;$C209,"金額が変わった",""))))</f>
        <v/>
      </c>
      <c r="F209" s="6">
        <f>IF($A209="","",IFERROR(VLOOKUP($A209,戻り!$A:$C,3,FALSE),""))</f>
        <v/>
      </c>
      <c r="G209" s="6">
        <f>IF(OR($F209="",$C209=""),"",$F209-$C209)</f>
        <v/>
      </c>
    </row>
    <row r="210">
      <c r="A210" s="3" t="n"/>
      <c r="B210" s="3" t="n"/>
      <c r="C210" s="4" t="n"/>
      <c r="D210" s="5">
        <f>IF($A210="","",IF(COUNTIF($A$3:$A$502,$A210)&gt;1,"重複",""))</f>
        <v/>
      </c>
      <c r="E210" s="5">
        <f>IF($A210="","",IF($D210&lt;&gt;"","キーが重複していて見られない",IF(COUNTIF(戻り!$A:$A,$A210)=0,"消えた",IF(VLOOKUP($A210,戻り!$A:$C,3,FALSE)&lt;&gt;$C210,"金額が変わった",""))))</f>
        <v/>
      </c>
      <c r="F210" s="6">
        <f>IF($A210="","",IFERROR(VLOOKUP($A210,戻り!$A:$C,3,FALSE),""))</f>
        <v/>
      </c>
      <c r="G210" s="6">
        <f>IF(OR($F210="",$C210=""),"",$F210-$C210)</f>
        <v/>
      </c>
    </row>
    <row r="211">
      <c r="A211" s="3" t="n"/>
      <c r="B211" s="3" t="n"/>
      <c r="C211" s="4" t="n"/>
      <c r="D211" s="5">
        <f>IF($A211="","",IF(COUNTIF($A$3:$A$502,$A211)&gt;1,"重複",""))</f>
        <v/>
      </c>
      <c r="E211" s="5">
        <f>IF($A211="","",IF($D211&lt;&gt;"","キーが重複していて見られない",IF(COUNTIF(戻り!$A:$A,$A211)=0,"消えた",IF(VLOOKUP($A211,戻り!$A:$C,3,FALSE)&lt;&gt;$C211,"金額が変わった",""))))</f>
        <v/>
      </c>
      <c r="F211" s="6">
        <f>IF($A211="","",IFERROR(VLOOKUP($A211,戻り!$A:$C,3,FALSE),""))</f>
        <v/>
      </c>
      <c r="G211" s="6">
        <f>IF(OR($F211="",$C211=""),"",$F211-$C211)</f>
        <v/>
      </c>
    </row>
    <row r="212">
      <c r="A212" s="3" t="n"/>
      <c r="B212" s="3" t="n"/>
      <c r="C212" s="4" t="n"/>
      <c r="D212" s="5">
        <f>IF($A212="","",IF(COUNTIF($A$3:$A$502,$A212)&gt;1,"重複",""))</f>
        <v/>
      </c>
      <c r="E212" s="5">
        <f>IF($A212="","",IF($D212&lt;&gt;"","キーが重複していて見られない",IF(COUNTIF(戻り!$A:$A,$A212)=0,"消えた",IF(VLOOKUP($A212,戻り!$A:$C,3,FALSE)&lt;&gt;$C212,"金額が変わった",""))))</f>
        <v/>
      </c>
      <c r="F212" s="6">
        <f>IF($A212="","",IFERROR(VLOOKUP($A212,戻り!$A:$C,3,FALSE),""))</f>
        <v/>
      </c>
      <c r="G212" s="6">
        <f>IF(OR($F212="",$C212=""),"",$F212-$C212)</f>
        <v/>
      </c>
    </row>
    <row r="213">
      <c r="A213" s="3" t="n"/>
      <c r="B213" s="3" t="n"/>
      <c r="C213" s="4" t="n"/>
      <c r="D213" s="5">
        <f>IF($A213="","",IF(COUNTIF($A$3:$A$502,$A213)&gt;1,"重複",""))</f>
        <v/>
      </c>
      <c r="E213" s="5">
        <f>IF($A213="","",IF($D213&lt;&gt;"","キーが重複していて見られない",IF(COUNTIF(戻り!$A:$A,$A213)=0,"消えた",IF(VLOOKUP($A213,戻り!$A:$C,3,FALSE)&lt;&gt;$C213,"金額が変わった",""))))</f>
        <v/>
      </c>
      <c r="F213" s="6">
        <f>IF($A213="","",IFERROR(VLOOKUP($A213,戻り!$A:$C,3,FALSE),""))</f>
        <v/>
      </c>
      <c r="G213" s="6">
        <f>IF(OR($F213="",$C213=""),"",$F213-$C213)</f>
        <v/>
      </c>
    </row>
    <row r="214">
      <c r="A214" s="3" t="n"/>
      <c r="B214" s="3" t="n"/>
      <c r="C214" s="4" t="n"/>
      <c r="D214" s="5">
        <f>IF($A214="","",IF(COUNTIF($A$3:$A$502,$A214)&gt;1,"重複",""))</f>
        <v/>
      </c>
      <c r="E214" s="5">
        <f>IF($A214="","",IF($D214&lt;&gt;"","キーが重複していて見られない",IF(COUNTIF(戻り!$A:$A,$A214)=0,"消えた",IF(VLOOKUP($A214,戻り!$A:$C,3,FALSE)&lt;&gt;$C214,"金額が変わった",""))))</f>
        <v/>
      </c>
      <c r="F214" s="6">
        <f>IF($A214="","",IFERROR(VLOOKUP($A214,戻り!$A:$C,3,FALSE),""))</f>
        <v/>
      </c>
      <c r="G214" s="6">
        <f>IF(OR($F214="",$C214=""),"",$F214-$C214)</f>
        <v/>
      </c>
    </row>
    <row r="215">
      <c r="A215" s="3" t="n"/>
      <c r="B215" s="3" t="n"/>
      <c r="C215" s="4" t="n"/>
      <c r="D215" s="5">
        <f>IF($A215="","",IF(COUNTIF($A$3:$A$502,$A215)&gt;1,"重複",""))</f>
        <v/>
      </c>
      <c r="E215" s="5">
        <f>IF($A215="","",IF($D215&lt;&gt;"","キーが重複していて見られない",IF(COUNTIF(戻り!$A:$A,$A215)=0,"消えた",IF(VLOOKUP($A215,戻り!$A:$C,3,FALSE)&lt;&gt;$C215,"金額が変わった",""))))</f>
        <v/>
      </c>
      <c r="F215" s="6">
        <f>IF($A215="","",IFERROR(VLOOKUP($A215,戻り!$A:$C,3,FALSE),""))</f>
        <v/>
      </c>
      <c r="G215" s="6">
        <f>IF(OR($F215="",$C215=""),"",$F215-$C215)</f>
        <v/>
      </c>
    </row>
    <row r="216">
      <c r="A216" s="3" t="n"/>
      <c r="B216" s="3" t="n"/>
      <c r="C216" s="4" t="n"/>
      <c r="D216" s="5">
        <f>IF($A216="","",IF(COUNTIF($A$3:$A$502,$A216)&gt;1,"重複",""))</f>
        <v/>
      </c>
      <c r="E216" s="5">
        <f>IF($A216="","",IF($D216&lt;&gt;"","キーが重複していて見られない",IF(COUNTIF(戻り!$A:$A,$A216)=0,"消えた",IF(VLOOKUP($A216,戻り!$A:$C,3,FALSE)&lt;&gt;$C216,"金額が変わった",""))))</f>
        <v/>
      </c>
      <c r="F216" s="6">
        <f>IF($A216="","",IFERROR(VLOOKUP($A216,戻り!$A:$C,3,FALSE),""))</f>
        <v/>
      </c>
      <c r="G216" s="6">
        <f>IF(OR($F216="",$C216=""),"",$F216-$C216)</f>
        <v/>
      </c>
    </row>
    <row r="217">
      <c r="A217" s="3" t="n"/>
      <c r="B217" s="3" t="n"/>
      <c r="C217" s="4" t="n"/>
      <c r="D217" s="5">
        <f>IF($A217="","",IF(COUNTIF($A$3:$A$502,$A217)&gt;1,"重複",""))</f>
        <v/>
      </c>
      <c r="E217" s="5">
        <f>IF($A217="","",IF($D217&lt;&gt;"","キーが重複していて見られない",IF(COUNTIF(戻り!$A:$A,$A217)=0,"消えた",IF(VLOOKUP($A217,戻り!$A:$C,3,FALSE)&lt;&gt;$C217,"金額が変わった",""))))</f>
        <v/>
      </c>
      <c r="F217" s="6">
        <f>IF($A217="","",IFERROR(VLOOKUP($A217,戻り!$A:$C,3,FALSE),""))</f>
        <v/>
      </c>
      <c r="G217" s="6">
        <f>IF(OR($F217="",$C217=""),"",$F217-$C217)</f>
        <v/>
      </c>
    </row>
    <row r="218">
      <c r="A218" s="3" t="n"/>
      <c r="B218" s="3" t="n"/>
      <c r="C218" s="4" t="n"/>
      <c r="D218" s="5">
        <f>IF($A218="","",IF(COUNTIF($A$3:$A$502,$A218)&gt;1,"重複",""))</f>
        <v/>
      </c>
      <c r="E218" s="5">
        <f>IF($A218="","",IF($D218&lt;&gt;"","キーが重複していて見られない",IF(COUNTIF(戻り!$A:$A,$A218)=0,"消えた",IF(VLOOKUP($A218,戻り!$A:$C,3,FALSE)&lt;&gt;$C218,"金額が変わった",""))))</f>
        <v/>
      </c>
      <c r="F218" s="6">
        <f>IF($A218="","",IFERROR(VLOOKUP($A218,戻り!$A:$C,3,FALSE),""))</f>
        <v/>
      </c>
      <c r="G218" s="6">
        <f>IF(OR($F218="",$C218=""),"",$F218-$C218)</f>
        <v/>
      </c>
    </row>
    <row r="219">
      <c r="A219" s="3" t="n"/>
      <c r="B219" s="3" t="n"/>
      <c r="C219" s="4" t="n"/>
      <c r="D219" s="5">
        <f>IF($A219="","",IF(COUNTIF($A$3:$A$502,$A219)&gt;1,"重複",""))</f>
        <v/>
      </c>
      <c r="E219" s="5">
        <f>IF($A219="","",IF($D219&lt;&gt;"","キーが重複していて見られない",IF(COUNTIF(戻り!$A:$A,$A219)=0,"消えた",IF(VLOOKUP($A219,戻り!$A:$C,3,FALSE)&lt;&gt;$C219,"金額が変わった",""))))</f>
        <v/>
      </c>
      <c r="F219" s="6">
        <f>IF($A219="","",IFERROR(VLOOKUP($A219,戻り!$A:$C,3,FALSE),""))</f>
        <v/>
      </c>
      <c r="G219" s="6">
        <f>IF(OR($F219="",$C219=""),"",$F219-$C219)</f>
        <v/>
      </c>
    </row>
    <row r="220">
      <c r="A220" s="3" t="n"/>
      <c r="B220" s="3" t="n"/>
      <c r="C220" s="4" t="n"/>
      <c r="D220" s="5">
        <f>IF($A220="","",IF(COUNTIF($A$3:$A$502,$A220)&gt;1,"重複",""))</f>
        <v/>
      </c>
      <c r="E220" s="5">
        <f>IF($A220="","",IF($D220&lt;&gt;"","キーが重複していて見られない",IF(COUNTIF(戻り!$A:$A,$A220)=0,"消えた",IF(VLOOKUP($A220,戻り!$A:$C,3,FALSE)&lt;&gt;$C220,"金額が変わった",""))))</f>
        <v/>
      </c>
      <c r="F220" s="6">
        <f>IF($A220="","",IFERROR(VLOOKUP($A220,戻り!$A:$C,3,FALSE),""))</f>
        <v/>
      </c>
      <c r="G220" s="6">
        <f>IF(OR($F220="",$C220=""),"",$F220-$C220)</f>
        <v/>
      </c>
    </row>
    <row r="221">
      <c r="A221" s="3" t="n"/>
      <c r="B221" s="3" t="n"/>
      <c r="C221" s="4" t="n"/>
      <c r="D221" s="5">
        <f>IF($A221="","",IF(COUNTIF($A$3:$A$502,$A221)&gt;1,"重複",""))</f>
        <v/>
      </c>
      <c r="E221" s="5">
        <f>IF($A221="","",IF($D221&lt;&gt;"","キーが重複していて見られない",IF(COUNTIF(戻り!$A:$A,$A221)=0,"消えた",IF(VLOOKUP($A221,戻り!$A:$C,3,FALSE)&lt;&gt;$C221,"金額が変わった",""))))</f>
        <v/>
      </c>
      <c r="F221" s="6">
        <f>IF($A221="","",IFERROR(VLOOKUP($A221,戻り!$A:$C,3,FALSE),""))</f>
        <v/>
      </c>
      <c r="G221" s="6">
        <f>IF(OR($F221="",$C221=""),"",$F221-$C221)</f>
        <v/>
      </c>
    </row>
    <row r="222">
      <c r="A222" s="3" t="n"/>
      <c r="B222" s="3" t="n"/>
      <c r="C222" s="4" t="n"/>
      <c r="D222" s="5">
        <f>IF($A222="","",IF(COUNTIF($A$3:$A$502,$A222)&gt;1,"重複",""))</f>
        <v/>
      </c>
      <c r="E222" s="5">
        <f>IF($A222="","",IF($D222&lt;&gt;"","キーが重複していて見られない",IF(COUNTIF(戻り!$A:$A,$A222)=0,"消えた",IF(VLOOKUP($A222,戻り!$A:$C,3,FALSE)&lt;&gt;$C222,"金額が変わった",""))))</f>
        <v/>
      </c>
      <c r="F222" s="6">
        <f>IF($A222="","",IFERROR(VLOOKUP($A222,戻り!$A:$C,3,FALSE),""))</f>
        <v/>
      </c>
      <c r="G222" s="6">
        <f>IF(OR($F222="",$C222=""),"",$F222-$C222)</f>
        <v/>
      </c>
    </row>
    <row r="223">
      <c r="A223" s="3" t="n"/>
      <c r="B223" s="3" t="n"/>
      <c r="C223" s="4" t="n"/>
      <c r="D223" s="5">
        <f>IF($A223="","",IF(COUNTIF($A$3:$A$502,$A223)&gt;1,"重複",""))</f>
        <v/>
      </c>
      <c r="E223" s="5">
        <f>IF($A223="","",IF($D223&lt;&gt;"","キーが重複していて見られない",IF(COUNTIF(戻り!$A:$A,$A223)=0,"消えた",IF(VLOOKUP($A223,戻り!$A:$C,3,FALSE)&lt;&gt;$C223,"金額が変わった",""))))</f>
        <v/>
      </c>
      <c r="F223" s="6">
        <f>IF($A223="","",IFERROR(VLOOKUP($A223,戻り!$A:$C,3,FALSE),""))</f>
        <v/>
      </c>
      <c r="G223" s="6">
        <f>IF(OR($F223="",$C223=""),"",$F223-$C223)</f>
        <v/>
      </c>
    </row>
    <row r="224">
      <c r="A224" s="3" t="n"/>
      <c r="B224" s="3" t="n"/>
      <c r="C224" s="4" t="n"/>
      <c r="D224" s="5">
        <f>IF($A224="","",IF(COUNTIF($A$3:$A$502,$A224)&gt;1,"重複",""))</f>
        <v/>
      </c>
      <c r="E224" s="5">
        <f>IF($A224="","",IF($D224&lt;&gt;"","キーが重複していて見られない",IF(COUNTIF(戻り!$A:$A,$A224)=0,"消えた",IF(VLOOKUP($A224,戻り!$A:$C,3,FALSE)&lt;&gt;$C224,"金額が変わった",""))))</f>
        <v/>
      </c>
      <c r="F224" s="6">
        <f>IF($A224="","",IFERROR(VLOOKUP($A224,戻り!$A:$C,3,FALSE),""))</f>
        <v/>
      </c>
      <c r="G224" s="6">
        <f>IF(OR($F224="",$C224=""),"",$F224-$C224)</f>
        <v/>
      </c>
    </row>
    <row r="225">
      <c r="A225" s="3" t="n"/>
      <c r="B225" s="3" t="n"/>
      <c r="C225" s="4" t="n"/>
      <c r="D225" s="5">
        <f>IF($A225="","",IF(COUNTIF($A$3:$A$502,$A225)&gt;1,"重複",""))</f>
        <v/>
      </c>
      <c r="E225" s="5">
        <f>IF($A225="","",IF($D225&lt;&gt;"","キーが重複していて見られない",IF(COUNTIF(戻り!$A:$A,$A225)=0,"消えた",IF(VLOOKUP($A225,戻り!$A:$C,3,FALSE)&lt;&gt;$C225,"金額が変わった",""))))</f>
        <v/>
      </c>
      <c r="F225" s="6">
        <f>IF($A225="","",IFERROR(VLOOKUP($A225,戻り!$A:$C,3,FALSE),""))</f>
        <v/>
      </c>
      <c r="G225" s="6">
        <f>IF(OR($F225="",$C225=""),"",$F225-$C225)</f>
        <v/>
      </c>
    </row>
    <row r="226">
      <c r="A226" s="3" t="n"/>
      <c r="B226" s="3" t="n"/>
      <c r="C226" s="4" t="n"/>
      <c r="D226" s="5">
        <f>IF($A226="","",IF(COUNTIF($A$3:$A$502,$A226)&gt;1,"重複",""))</f>
        <v/>
      </c>
      <c r="E226" s="5">
        <f>IF($A226="","",IF($D226&lt;&gt;"","キーが重複していて見られない",IF(COUNTIF(戻り!$A:$A,$A226)=0,"消えた",IF(VLOOKUP($A226,戻り!$A:$C,3,FALSE)&lt;&gt;$C226,"金額が変わった",""))))</f>
        <v/>
      </c>
      <c r="F226" s="6">
        <f>IF($A226="","",IFERROR(VLOOKUP($A226,戻り!$A:$C,3,FALSE),""))</f>
        <v/>
      </c>
      <c r="G226" s="6">
        <f>IF(OR($F226="",$C226=""),"",$F226-$C226)</f>
        <v/>
      </c>
    </row>
    <row r="227">
      <c r="A227" s="3" t="n"/>
      <c r="B227" s="3" t="n"/>
      <c r="C227" s="4" t="n"/>
      <c r="D227" s="5">
        <f>IF($A227="","",IF(COUNTIF($A$3:$A$502,$A227)&gt;1,"重複",""))</f>
        <v/>
      </c>
      <c r="E227" s="5">
        <f>IF($A227="","",IF($D227&lt;&gt;"","キーが重複していて見られない",IF(COUNTIF(戻り!$A:$A,$A227)=0,"消えた",IF(VLOOKUP($A227,戻り!$A:$C,3,FALSE)&lt;&gt;$C227,"金額が変わった",""))))</f>
        <v/>
      </c>
      <c r="F227" s="6">
        <f>IF($A227="","",IFERROR(VLOOKUP($A227,戻り!$A:$C,3,FALSE),""))</f>
        <v/>
      </c>
      <c r="G227" s="6">
        <f>IF(OR($F227="",$C227=""),"",$F227-$C227)</f>
        <v/>
      </c>
    </row>
    <row r="228">
      <c r="A228" s="3" t="n"/>
      <c r="B228" s="3" t="n"/>
      <c r="C228" s="4" t="n"/>
      <c r="D228" s="5">
        <f>IF($A228="","",IF(COUNTIF($A$3:$A$502,$A228)&gt;1,"重複",""))</f>
        <v/>
      </c>
      <c r="E228" s="5">
        <f>IF($A228="","",IF($D228&lt;&gt;"","キーが重複していて見られない",IF(COUNTIF(戻り!$A:$A,$A228)=0,"消えた",IF(VLOOKUP($A228,戻り!$A:$C,3,FALSE)&lt;&gt;$C228,"金額が変わった",""))))</f>
        <v/>
      </c>
      <c r="F228" s="6">
        <f>IF($A228="","",IFERROR(VLOOKUP($A228,戻り!$A:$C,3,FALSE),""))</f>
        <v/>
      </c>
      <c r="G228" s="6">
        <f>IF(OR($F228="",$C228=""),"",$F228-$C228)</f>
        <v/>
      </c>
    </row>
    <row r="229">
      <c r="A229" s="3" t="n"/>
      <c r="B229" s="3" t="n"/>
      <c r="C229" s="4" t="n"/>
      <c r="D229" s="5">
        <f>IF($A229="","",IF(COUNTIF($A$3:$A$502,$A229)&gt;1,"重複",""))</f>
        <v/>
      </c>
      <c r="E229" s="5">
        <f>IF($A229="","",IF($D229&lt;&gt;"","キーが重複していて見られない",IF(COUNTIF(戻り!$A:$A,$A229)=0,"消えた",IF(VLOOKUP($A229,戻り!$A:$C,3,FALSE)&lt;&gt;$C229,"金額が変わった",""))))</f>
        <v/>
      </c>
      <c r="F229" s="6">
        <f>IF($A229="","",IFERROR(VLOOKUP($A229,戻り!$A:$C,3,FALSE),""))</f>
        <v/>
      </c>
      <c r="G229" s="6">
        <f>IF(OR($F229="",$C229=""),"",$F229-$C229)</f>
        <v/>
      </c>
    </row>
    <row r="230">
      <c r="A230" s="3" t="n"/>
      <c r="B230" s="3" t="n"/>
      <c r="C230" s="4" t="n"/>
      <c r="D230" s="5">
        <f>IF($A230="","",IF(COUNTIF($A$3:$A$502,$A230)&gt;1,"重複",""))</f>
        <v/>
      </c>
      <c r="E230" s="5">
        <f>IF($A230="","",IF($D230&lt;&gt;"","キーが重複していて見られない",IF(COUNTIF(戻り!$A:$A,$A230)=0,"消えた",IF(VLOOKUP($A230,戻り!$A:$C,3,FALSE)&lt;&gt;$C230,"金額が変わった",""))))</f>
        <v/>
      </c>
      <c r="F230" s="6">
        <f>IF($A230="","",IFERROR(VLOOKUP($A230,戻り!$A:$C,3,FALSE),""))</f>
        <v/>
      </c>
      <c r="G230" s="6">
        <f>IF(OR($F230="",$C230=""),"",$F230-$C230)</f>
        <v/>
      </c>
    </row>
    <row r="231">
      <c r="A231" s="3" t="n"/>
      <c r="B231" s="3" t="n"/>
      <c r="C231" s="4" t="n"/>
      <c r="D231" s="5">
        <f>IF($A231="","",IF(COUNTIF($A$3:$A$502,$A231)&gt;1,"重複",""))</f>
        <v/>
      </c>
      <c r="E231" s="5">
        <f>IF($A231="","",IF($D231&lt;&gt;"","キーが重複していて見られない",IF(COUNTIF(戻り!$A:$A,$A231)=0,"消えた",IF(VLOOKUP($A231,戻り!$A:$C,3,FALSE)&lt;&gt;$C231,"金額が変わった",""))))</f>
        <v/>
      </c>
      <c r="F231" s="6">
        <f>IF($A231="","",IFERROR(VLOOKUP($A231,戻り!$A:$C,3,FALSE),""))</f>
        <v/>
      </c>
      <c r="G231" s="6">
        <f>IF(OR($F231="",$C231=""),"",$F231-$C231)</f>
        <v/>
      </c>
    </row>
    <row r="232">
      <c r="A232" s="3" t="n"/>
      <c r="B232" s="3" t="n"/>
      <c r="C232" s="4" t="n"/>
      <c r="D232" s="5">
        <f>IF($A232="","",IF(COUNTIF($A$3:$A$502,$A232)&gt;1,"重複",""))</f>
        <v/>
      </c>
      <c r="E232" s="5">
        <f>IF($A232="","",IF($D232&lt;&gt;"","キーが重複していて見られない",IF(COUNTIF(戻り!$A:$A,$A232)=0,"消えた",IF(VLOOKUP($A232,戻り!$A:$C,3,FALSE)&lt;&gt;$C232,"金額が変わった",""))))</f>
        <v/>
      </c>
      <c r="F232" s="6">
        <f>IF($A232="","",IFERROR(VLOOKUP($A232,戻り!$A:$C,3,FALSE),""))</f>
        <v/>
      </c>
      <c r="G232" s="6">
        <f>IF(OR($F232="",$C232=""),"",$F232-$C232)</f>
        <v/>
      </c>
    </row>
    <row r="233">
      <c r="A233" s="3" t="n"/>
      <c r="B233" s="3" t="n"/>
      <c r="C233" s="4" t="n"/>
      <c r="D233" s="5">
        <f>IF($A233="","",IF(COUNTIF($A$3:$A$502,$A233)&gt;1,"重複",""))</f>
        <v/>
      </c>
      <c r="E233" s="5">
        <f>IF($A233="","",IF($D233&lt;&gt;"","キーが重複していて見られない",IF(COUNTIF(戻り!$A:$A,$A233)=0,"消えた",IF(VLOOKUP($A233,戻り!$A:$C,3,FALSE)&lt;&gt;$C233,"金額が変わった",""))))</f>
        <v/>
      </c>
      <c r="F233" s="6">
        <f>IF($A233="","",IFERROR(VLOOKUP($A233,戻り!$A:$C,3,FALSE),""))</f>
        <v/>
      </c>
      <c r="G233" s="6">
        <f>IF(OR($F233="",$C233=""),"",$F233-$C233)</f>
        <v/>
      </c>
    </row>
    <row r="234">
      <c r="A234" s="3" t="n"/>
      <c r="B234" s="3" t="n"/>
      <c r="C234" s="4" t="n"/>
      <c r="D234" s="5">
        <f>IF($A234="","",IF(COUNTIF($A$3:$A$502,$A234)&gt;1,"重複",""))</f>
        <v/>
      </c>
      <c r="E234" s="5">
        <f>IF($A234="","",IF($D234&lt;&gt;"","キーが重複していて見られない",IF(COUNTIF(戻り!$A:$A,$A234)=0,"消えた",IF(VLOOKUP($A234,戻り!$A:$C,3,FALSE)&lt;&gt;$C234,"金額が変わった",""))))</f>
        <v/>
      </c>
      <c r="F234" s="6">
        <f>IF($A234="","",IFERROR(VLOOKUP($A234,戻り!$A:$C,3,FALSE),""))</f>
        <v/>
      </c>
      <c r="G234" s="6">
        <f>IF(OR($F234="",$C234=""),"",$F234-$C234)</f>
        <v/>
      </c>
    </row>
    <row r="235">
      <c r="A235" s="3" t="n"/>
      <c r="B235" s="3" t="n"/>
      <c r="C235" s="4" t="n"/>
      <c r="D235" s="5">
        <f>IF($A235="","",IF(COUNTIF($A$3:$A$502,$A235)&gt;1,"重複",""))</f>
        <v/>
      </c>
      <c r="E235" s="5">
        <f>IF($A235="","",IF($D235&lt;&gt;"","キーが重複していて見られない",IF(COUNTIF(戻り!$A:$A,$A235)=0,"消えた",IF(VLOOKUP($A235,戻り!$A:$C,3,FALSE)&lt;&gt;$C235,"金額が変わった",""))))</f>
        <v/>
      </c>
      <c r="F235" s="6">
        <f>IF($A235="","",IFERROR(VLOOKUP($A235,戻り!$A:$C,3,FALSE),""))</f>
        <v/>
      </c>
      <c r="G235" s="6">
        <f>IF(OR($F235="",$C235=""),"",$F235-$C235)</f>
        <v/>
      </c>
    </row>
    <row r="236">
      <c r="A236" s="3" t="n"/>
      <c r="B236" s="3" t="n"/>
      <c r="C236" s="4" t="n"/>
      <c r="D236" s="5">
        <f>IF($A236="","",IF(COUNTIF($A$3:$A$502,$A236)&gt;1,"重複",""))</f>
        <v/>
      </c>
      <c r="E236" s="5">
        <f>IF($A236="","",IF($D236&lt;&gt;"","キーが重複していて見られない",IF(COUNTIF(戻り!$A:$A,$A236)=0,"消えた",IF(VLOOKUP($A236,戻り!$A:$C,3,FALSE)&lt;&gt;$C236,"金額が変わった",""))))</f>
        <v/>
      </c>
      <c r="F236" s="6">
        <f>IF($A236="","",IFERROR(VLOOKUP($A236,戻り!$A:$C,3,FALSE),""))</f>
        <v/>
      </c>
      <c r="G236" s="6">
        <f>IF(OR($F236="",$C236=""),"",$F236-$C236)</f>
        <v/>
      </c>
    </row>
    <row r="237">
      <c r="A237" s="3" t="n"/>
      <c r="B237" s="3" t="n"/>
      <c r="C237" s="4" t="n"/>
      <c r="D237" s="5">
        <f>IF($A237="","",IF(COUNTIF($A$3:$A$502,$A237)&gt;1,"重複",""))</f>
        <v/>
      </c>
      <c r="E237" s="5">
        <f>IF($A237="","",IF($D237&lt;&gt;"","キーが重複していて見られない",IF(COUNTIF(戻り!$A:$A,$A237)=0,"消えた",IF(VLOOKUP($A237,戻り!$A:$C,3,FALSE)&lt;&gt;$C237,"金額が変わった",""))))</f>
        <v/>
      </c>
      <c r="F237" s="6">
        <f>IF($A237="","",IFERROR(VLOOKUP($A237,戻り!$A:$C,3,FALSE),""))</f>
        <v/>
      </c>
      <c r="G237" s="6">
        <f>IF(OR($F237="",$C237=""),"",$F237-$C237)</f>
        <v/>
      </c>
    </row>
    <row r="238">
      <c r="A238" s="3" t="n"/>
      <c r="B238" s="3" t="n"/>
      <c r="C238" s="4" t="n"/>
      <c r="D238" s="5">
        <f>IF($A238="","",IF(COUNTIF($A$3:$A$502,$A238)&gt;1,"重複",""))</f>
        <v/>
      </c>
      <c r="E238" s="5">
        <f>IF($A238="","",IF($D238&lt;&gt;"","キーが重複していて見られない",IF(COUNTIF(戻り!$A:$A,$A238)=0,"消えた",IF(VLOOKUP($A238,戻り!$A:$C,3,FALSE)&lt;&gt;$C238,"金額が変わった",""))))</f>
        <v/>
      </c>
      <c r="F238" s="6">
        <f>IF($A238="","",IFERROR(VLOOKUP($A238,戻り!$A:$C,3,FALSE),""))</f>
        <v/>
      </c>
      <c r="G238" s="6">
        <f>IF(OR($F238="",$C238=""),"",$F238-$C238)</f>
        <v/>
      </c>
    </row>
    <row r="239">
      <c r="A239" s="3" t="n"/>
      <c r="B239" s="3" t="n"/>
      <c r="C239" s="4" t="n"/>
      <c r="D239" s="5">
        <f>IF($A239="","",IF(COUNTIF($A$3:$A$502,$A239)&gt;1,"重複",""))</f>
        <v/>
      </c>
      <c r="E239" s="5">
        <f>IF($A239="","",IF($D239&lt;&gt;"","キーが重複していて見られない",IF(COUNTIF(戻り!$A:$A,$A239)=0,"消えた",IF(VLOOKUP($A239,戻り!$A:$C,3,FALSE)&lt;&gt;$C239,"金額が変わった",""))))</f>
        <v/>
      </c>
      <c r="F239" s="6">
        <f>IF($A239="","",IFERROR(VLOOKUP($A239,戻り!$A:$C,3,FALSE),""))</f>
        <v/>
      </c>
      <c r="G239" s="6">
        <f>IF(OR($F239="",$C239=""),"",$F239-$C239)</f>
        <v/>
      </c>
    </row>
    <row r="240">
      <c r="A240" s="3" t="n"/>
      <c r="B240" s="3" t="n"/>
      <c r="C240" s="4" t="n"/>
      <c r="D240" s="5">
        <f>IF($A240="","",IF(COUNTIF($A$3:$A$502,$A240)&gt;1,"重複",""))</f>
        <v/>
      </c>
      <c r="E240" s="5">
        <f>IF($A240="","",IF($D240&lt;&gt;"","キーが重複していて見られない",IF(COUNTIF(戻り!$A:$A,$A240)=0,"消えた",IF(VLOOKUP($A240,戻り!$A:$C,3,FALSE)&lt;&gt;$C240,"金額が変わった",""))))</f>
        <v/>
      </c>
      <c r="F240" s="6">
        <f>IF($A240="","",IFERROR(VLOOKUP($A240,戻り!$A:$C,3,FALSE),""))</f>
        <v/>
      </c>
      <c r="G240" s="6">
        <f>IF(OR($F240="",$C240=""),"",$F240-$C240)</f>
        <v/>
      </c>
    </row>
    <row r="241">
      <c r="A241" s="3" t="n"/>
      <c r="B241" s="3" t="n"/>
      <c r="C241" s="4" t="n"/>
      <c r="D241" s="5">
        <f>IF($A241="","",IF(COUNTIF($A$3:$A$502,$A241)&gt;1,"重複",""))</f>
        <v/>
      </c>
      <c r="E241" s="5">
        <f>IF($A241="","",IF($D241&lt;&gt;"","キーが重複していて見られない",IF(COUNTIF(戻り!$A:$A,$A241)=0,"消えた",IF(VLOOKUP($A241,戻り!$A:$C,3,FALSE)&lt;&gt;$C241,"金額が変わった",""))))</f>
        <v/>
      </c>
      <c r="F241" s="6">
        <f>IF($A241="","",IFERROR(VLOOKUP($A241,戻り!$A:$C,3,FALSE),""))</f>
        <v/>
      </c>
      <c r="G241" s="6">
        <f>IF(OR($F241="",$C241=""),"",$F241-$C241)</f>
        <v/>
      </c>
    </row>
    <row r="242">
      <c r="A242" s="3" t="n"/>
      <c r="B242" s="3" t="n"/>
      <c r="C242" s="4" t="n"/>
      <c r="D242" s="5">
        <f>IF($A242="","",IF(COUNTIF($A$3:$A$502,$A242)&gt;1,"重複",""))</f>
        <v/>
      </c>
      <c r="E242" s="5">
        <f>IF($A242="","",IF($D242&lt;&gt;"","キーが重複していて見られない",IF(COUNTIF(戻り!$A:$A,$A242)=0,"消えた",IF(VLOOKUP($A242,戻り!$A:$C,3,FALSE)&lt;&gt;$C242,"金額が変わった",""))))</f>
        <v/>
      </c>
      <c r="F242" s="6">
        <f>IF($A242="","",IFERROR(VLOOKUP($A242,戻り!$A:$C,3,FALSE),""))</f>
        <v/>
      </c>
      <c r="G242" s="6">
        <f>IF(OR($F242="",$C242=""),"",$F242-$C242)</f>
        <v/>
      </c>
    </row>
    <row r="243">
      <c r="A243" s="3" t="n"/>
      <c r="B243" s="3" t="n"/>
      <c r="C243" s="4" t="n"/>
      <c r="D243" s="5">
        <f>IF($A243="","",IF(COUNTIF($A$3:$A$502,$A243)&gt;1,"重複",""))</f>
        <v/>
      </c>
      <c r="E243" s="5">
        <f>IF($A243="","",IF($D243&lt;&gt;"","キーが重複していて見られない",IF(COUNTIF(戻り!$A:$A,$A243)=0,"消えた",IF(VLOOKUP($A243,戻り!$A:$C,3,FALSE)&lt;&gt;$C243,"金額が変わった",""))))</f>
        <v/>
      </c>
      <c r="F243" s="6">
        <f>IF($A243="","",IFERROR(VLOOKUP($A243,戻り!$A:$C,3,FALSE),""))</f>
        <v/>
      </c>
      <c r="G243" s="6">
        <f>IF(OR($F243="",$C243=""),"",$F243-$C243)</f>
        <v/>
      </c>
    </row>
    <row r="244">
      <c r="A244" s="3" t="n"/>
      <c r="B244" s="3" t="n"/>
      <c r="C244" s="4" t="n"/>
      <c r="D244" s="5">
        <f>IF($A244="","",IF(COUNTIF($A$3:$A$502,$A244)&gt;1,"重複",""))</f>
        <v/>
      </c>
      <c r="E244" s="5">
        <f>IF($A244="","",IF($D244&lt;&gt;"","キーが重複していて見られない",IF(COUNTIF(戻り!$A:$A,$A244)=0,"消えた",IF(VLOOKUP($A244,戻り!$A:$C,3,FALSE)&lt;&gt;$C244,"金額が変わった",""))))</f>
        <v/>
      </c>
      <c r="F244" s="6">
        <f>IF($A244="","",IFERROR(VLOOKUP($A244,戻り!$A:$C,3,FALSE),""))</f>
        <v/>
      </c>
      <c r="G244" s="6">
        <f>IF(OR($F244="",$C244=""),"",$F244-$C244)</f>
        <v/>
      </c>
    </row>
    <row r="245">
      <c r="A245" s="3" t="n"/>
      <c r="B245" s="3" t="n"/>
      <c r="C245" s="4" t="n"/>
      <c r="D245" s="5">
        <f>IF($A245="","",IF(COUNTIF($A$3:$A$502,$A245)&gt;1,"重複",""))</f>
        <v/>
      </c>
      <c r="E245" s="5">
        <f>IF($A245="","",IF($D245&lt;&gt;"","キーが重複していて見られない",IF(COUNTIF(戻り!$A:$A,$A245)=0,"消えた",IF(VLOOKUP($A245,戻り!$A:$C,3,FALSE)&lt;&gt;$C245,"金額が変わった",""))))</f>
        <v/>
      </c>
      <c r="F245" s="6">
        <f>IF($A245="","",IFERROR(VLOOKUP($A245,戻り!$A:$C,3,FALSE),""))</f>
        <v/>
      </c>
      <c r="G245" s="6">
        <f>IF(OR($F245="",$C245=""),"",$F245-$C245)</f>
        <v/>
      </c>
    </row>
    <row r="246">
      <c r="A246" s="3" t="n"/>
      <c r="B246" s="3" t="n"/>
      <c r="C246" s="4" t="n"/>
      <c r="D246" s="5">
        <f>IF($A246="","",IF(COUNTIF($A$3:$A$502,$A246)&gt;1,"重複",""))</f>
        <v/>
      </c>
      <c r="E246" s="5">
        <f>IF($A246="","",IF($D246&lt;&gt;"","キーが重複していて見られない",IF(COUNTIF(戻り!$A:$A,$A246)=0,"消えた",IF(VLOOKUP($A246,戻り!$A:$C,3,FALSE)&lt;&gt;$C246,"金額が変わった",""))))</f>
        <v/>
      </c>
      <c r="F246" s="6">
        <f>IF($A246="","",IFERROR(VLOOKUP($A246,戻り!$A:$C,3,FALSE),""))</f>
        <v/>
      </c>
      <c r="G246" s="6">
        <f>IF(OR($F246="",$C246=""),"",$F246-$C246)</f>
        <v/>
      </c>
    </row>
    <row r="247">
      <c r="A247" s="3" t="n"/>
      <c r="B247" s="3" t="n"/>
      <c r="C247" s="4" t="n"/>
      <c r="D247" s="5">
        <f>IF($A247="","",IF(COUNTIF($A$3:$A$502,$A247)&gt;1,"重複",""))</f>
        <v/>
      </c>
      <c r="E247" s="5">
        <f>IF($A247="","",IF($D247&lt;&gt;"","キーが重複していて見られない",IF(COUNTIF(戻り!$A:$A,$A247)=0,"消えた",IF(VLOOKUP($A247,戻り!$A:$C,3,FALSE)&lt;&gt;$C247,"金額が変わった",""))))</f>
        <v/>
      </c>
      <c r="F247" s="6">
        <f>IF($A247="","",IFERROR(VLOOKUP($A247,戻り!$A:$C,3,FALSE),""))</f>
        <v/>
      </c>
      <c r="G247" s="6">
        <f>IF(OR($F247="",$C247=""),"",$F247-$C247)</f>
        <v/>
      </c>
    </row>
    <row r="248">
      <c r="A248" s="3" t="n"/>
      <c r="B248" s="3" t="n"/>
      <c r="C248" s="4" t="n"/>
      <c r="D248" s="5">
        <f>IF($A248="","",IF(COUNTIF($A$3:$A$502,$A248)&gt;1,"重複",""))</f>
        <v/>
      </c>
      <c r="E248" s="5">
        <f>IF($A248="","",IF($D248&lt;&gt;"","キーが重複していて見られない",IF(COUNTIF(戻り!$A:$A,$A248)=0,"消えた",IF(VLOOKUP($A248,戻り!$A:$C,3,FALSE)&lt;&gt;$C248,"金額が変わった",""))))</f>
        <v/>
      </c>
      <c r="F248" s="6">
        <f>IF($A248="","",IFERROR(VLOOKUP($A248,戻り!$A:$C,3,FALSE),""))</f>
        <v/>
      </c>
      <c r="G248" s="6">
        <f>IF(OR($F248="",$C248=""),"",$F248-$C248)</f>
        <v/>
      </c>
    </row>
    <row r="249">
      <c r="A249" s="3" t="n"/>
      <c r="B249" s="3" t="n"/>
      <c r="C249" s="4" t="n"/>
      <c r="D249" s="5">
        <f>IF($A249="","",IF(COUNTIF($A$3:$A$502,$A249)&gt;1,"重複",""))</f>
        <v/>
      </c>
      <c r="E249" s="5">
        <f>IF($A249="","",IF($D249&lt;&gt;"","キーが重複していて見られない",IF(COUNTIF(戻り!$A:$A,$A249)=0,"消えた",IF(VLOOKUP($A249,戻り!$A:$C,3,FALSE)&lt;&gt;$C249,"金額が変わった",""))))</f>
        <v/>
      </c>
      <c r="F249" s="6">
        <f>IF($A249="","",IFERROR(VLOOKUP($A249,戻り!$A:$C,3,FALSE),""))</f>
        <v/>
      </c>
      <c r="G249" s="6">
        <f>IF(OR($F249="",$C249=""),"",$F249-$C249)</f>
        <v/>
      </c>
    </row>
    <row r="250">
      <c r="A250" s="3" t="n"/>
      <c r="B250" s="3" t="n"/>
      <c r="C250" s="4" t="n"/>
      <c r="D250" s="5">
        <f>IF($A250="","",IF(COUNTIF($A$3:$A$502,$A250)&gt;1,"重複",""))</f>
        <v/>
      </c>
      <c r="E250" s="5">
        <f>IF($A250="","",IF($D250&lt;&gt;"","キーが重複していて見られない",IF(COUNTIF(戻り!$A:$A,$A250)=0,"消えた",IF(VLOOKUP($A250,戻り!$A:$C,3,FALSE)&lt;&gt;$C250,"金額が変わった",""))))</f>
        <v/>
      </c>
      <c r="F250" s="6">
        <f>IF($A250="","",IFERROR(VLOOKUP($A250,戻り!$A:$C,3,FALSE),""))</f>
        <v/>
      </c>
      <c r="G250" s="6">
        <f>IF(OR($F250="",$C250=""),"",$F250-$C250)</f>
        <v/>
      </c>
    </row>
    <row r="251">
      <c r="A251" s="3" t="n"/>
      <c r="B251" s="3" t="n"/>
      <c r="C251" s="4" t="n"/>
      <c r="D251" s="5">
        <f>IF($A251="","",IF(COUNTIF($A$3:$A$502,$A251)&gt;1,"重複",""))</f>
        <v/>
      </c>
      <c r="E251" s="5">
        <f>IF($A251="","",IF($D251&lt;&gt;"","キーが重複していて見られない",IF(COUNTIF(戻り!$A:$A,$A251)=0,"消えた",IF(VLOOKUP($A251,戻り!$A:$C,3,FALSE)&lt;&gt;$C251,"金額が変わった",""))))</f>
        <v/>
      </c>
      <c r="F251" s="6">
        <f>IF($A251="","",IFERROR(VLOOKUP($A251,戻り!$A:$C,3,FALSE),""))</f>
        <v/>
      </c>
      <c r="G251" s="6">
        <f>IF(OR($F251="",$C251=""),"",$F251-$C251)</f>
        <v/>
      </c>
    </row>
    <row r="252">
      <c r="A252" s="3" t="n"/>
      <c r="B252" s="3" t="n"/>
      <c r="C252" s="4" t="n"/>
      <c r="D252" s="5">
        <f>IF($A252="","",IF(COUNTIF($A$3:$A$502,$A252)&gt;1,"重複",""))</f>
        <v/>
      </c>
      <c r="E252" s="5">
        <f>IF($A252="","",IF($D252&lt;&gt;"","キーが重複していて見られない",IF(COUNTIF(戻り!$A:$A,$A252)=0,"消えた",IF(VLOOKUP($A252,戻り!$A:$C,3,FALSE)&lt;&gt;$C252,"金額が変わった",""))))</f>
        <v/>
      </c>
      <c r="F252" s="6">
        <f>IF($A252="","",IFERROR(VLOOKUP($A252,戻り!$A:$C,3,FALSE),""))</f>
        <v/>
      </c>
      <c r="G252" s="6">
        <f>IF(OR($F252="",$C252=""),"",$F252-$C252)</f>
        <v/>
      </c>
    </row>
    <row r="253">
      <c r="A253" s="3" t="n"/>
      <c r="B253" s="3" t="n"/>
      <c r="C253" s="4" t="n"/>
      <c r="D253" s="5">
        <f>IF($A253="","",IF(COUNTIF($A$3:$A$502,$A253)&gt;1,"重複",""))</f>
        <v/>
      </c>
      <c r="E253" s="5">
        <f>IF($A253="","",IF($D253&lt;&gt;"","キーが重複していて見られない",IF(COUNTIF(戻り!$A:$A,$A253)=0,"消えた",IF(VLOOKUP($A253,戻り!$A:$C,3,FALSE)&lt;&gt;$C253,"金額が変わった",""))))</f>
        <v/>
      </c>
      <c r="F253" s="6">
        <f>IF($A253="","",IFERROR(VLOOKUP($A253,戻り!$A:$C,3,FALSE),""))</f>
        <v/>
      </c>
      <c r="G253" s="6">
        <f>IF(OR($F253="",$C253=""),"",$F253-$C253)</f>
        <v/>
      </c>
    </row>
    <row r="254">
      <c r="A254" s="3" t="n"/>
      <c r="B254" s="3" t="n"/>
      <c r="C254" s="4" t="n"/>
      <c r="D254" s="5">
        <f>IF($A254="","",IF(COUNTIF($A$3:$A$502,$A254)&gt;1,"重複",""))</f>
        <v/>
      </c>
      <c r="E254" s="5">
        <f>IF($A254="","",IF($D254&lt;&gt;"","キーが重複していて見られない",IF(COUNTIF(戻り!$A:$A,$A254)=0,"消えた",IF(VLOOKUP($A254,戻り!$A:$C,3,FALSE)&lt;&gt;$C254,"金額が変わった",""))))</f>
        <v/>
      </c>
      <c r="F254" s="6">
        <f>IF($A254="","",IFERROR(VLOOKUP($A254,戻り!$A:$C,3,FALSE),""))</f>
        <v/>
      </c>
      <c r="G254" s="6">
        <f>IF(OR($F254="",$C254=""),"",$F254-$C254)</f>
        <v/>
      </c>
    </row>
    <row r="255">
      <c r="A255" s="3" t="n"/>
      <c r="B255" s="3" t="n"/>
      <c r="C255" s="4" t="n"/>
      <c r="D255" s="5">
        <f>IF($A255="","",IF(COUNTIF($A$3:$A$502,$A255)&gt;1,"重複",""))</f>
        <v/>
      </c>
      <c r="E255" s="5">
        <f>IF($A255="","",IF($D255&lt;&gt;"","キーが重複していて見られない",IF(COUNTIF(戻り!$A:$A,$A255)=0,"消えた",IF(VLOOKUP($A255,戻り!$A:$C,3,FALSE)&lt;&gt;$C255,"金額が変わった",""))))</f>
        <v/>
      </c>
      <c r="F255" s="6">
        <f>IF($A255="","",IFERROR(VLOOKUP($A255,戻り!$A:$C,3,FALSE),""))</f>
        <v/>
      </c>
      <c r="G255" s="6">
        <f>IF(OR($F255="",$C255=""),"",$F255-$C255)</f>
        <v/>
      </c>
    </row>
    <row r="256">
      <c r="A256" s="3" t="n"/>
      <c r="B256" s="3" t="n"/>
      <c r="C256" s="4" t="n"/>
      <c r="D256" s="5">
        <f>IF($A256="","",IF(COUNTIF($A$3:$A$502,$A256)&gt;1,"重複",""))</f>
        <v/>
      </c>
      <c r="E256" s="5">
        <f>IF($A256="","",IF($D256&lt;&gt;"","キーが重複していて見られない",IF(COUNTIF(戻り!$A:$A,$A256)=0,"消えた",IF(VLOOKUP($A256,戻り!$A:$C,3,FALSE)&lt;&gt;$C256,"金額が変わった",""))))</f>
        <v/>
      </c>
      <c r="F256" s="6">
        <f>IF($A256="","",IFERROR(VLOOKUP($A256,戻り!$A:$C,3,FALSE),""))</f>
        <v/>
      </c>
      <c r="G256" s="6">
        <f>IF(OR($F256="",$C256=""),"",$F256-$C256)</f>
        <v/>
      </c>
    </row>
    <row r="257">
      <c r="A257" s="3" t="n"/>
      <c r="B257" s="3" t="n"/>
      <c r="C257" s="4" t="n"/>
      <c r="D257" s="5">
        <f>IF($A257="","",IF(COUNTIF($A$3:$A$502,$A257)&gt;1,"重複",""))</f>
        <v/>
      </c>
      <c r="E257" s="5">
        <f>IF($A257="","",IF($D257&lt;&gt;"","キーが重複していて見られない",IF(COUNTIF(戻り!$A:$A,$A257)=0,"消えた",IF(VLOOKUP($A257,戻り!$A:$C,3,FALSE)&lt;&gt;$C257,"金額が変わった",""))))</f>
        <v/>
      </c>
      <c r="F257" s="6">
        <f>IF($A257="","",IFERROR(VLOOKUP($A257,戻り!$A:$C,3,FALSE),""))</f>
        <v/>
      </c>
      <c r="G257" s="6">
        <f>IF(OR($F257="",$C257=""),"",$F257-$C257)</f>
        <v/>
      </c>
    </row>
    <row r="258">
      <c r="A258" s="3" t="n"/>
      <c r="B258" s="3" t="n"/>
      <c r="C258" s="4" t="n"/>
      <c r="D258" s="5">
        <f>IF($A258="","",IF(COUNTIF($A$3:$A$502,$A258)&gt;1,"重複",""))</f>
        <v/>
      </c>
      <c r="E258" s="5">
        <f>IF($A258="","",IF($D258&lt;&gt;"","キーが重複していて見られない",IF(COUNTIF(戻り!$A:$A,$A258)=0,"消えた",IF(VLOOKUP($A258,戻り!$A:$C,3,FALSE)&lt;&gt;$C258,"金額が変わった",""))))</f>
        <v/>
      </c>
      <c r="F258" s="6">
        <f>IF($A258="","",IFERROR(VLOOKUP($A258,戻り!$A:$C,3,FALSE),""))</f>
        <v/>
      </c>
      <c r="G258" s="6">
        <f>IF(OR($F258="",$C258=""),"",$F258-$C258)</f>
        <v/>
      </c>
    </row>
    <row r="259">
      <c r="A259" s="3" t="n"/>
      <c r="B259" s="3" t="n"/>
      <c r="C259" s="4" t="n"/>
      <c r="D259" s="5">
        <f>IF($A259="","",IF(COUNTIF($A$3:$A$502,$A259)&gt;1,"重複",""))</f>
        <v/>
      </c>
      <c r="E259" s="5">
        <f>IF($A259="","",IF($D259&lt;&gt;"","キーが重複していて見られない",IF(COUNTIF(戻り!$A:$A,$A259)=0,"消えた",IF(VLOOKUP($A259,戻り!$A:$C,3,FALSE)&lt;&gt;$C259,"金額が変わった",""))))</f>
        <v/>
      </c>
      <c r="F259" s="6">
        <f>IF($A259="","",IFERROR(VLOOKUP($A259,戻り!$A:$C,3,FALSE),""))</f>
        <v/>
      </c>
      <c r="G259" s="6">
        <f>IF(OR($F259="",$C259=""),"",$F259-$C259)</f>
        <v/>
      </c>
    </row>
    <row r="260">
      <c r="A260" s="3" t="n"/>
      <c r="B260" s="3" t="n"/>
      <c r="C260" s="4" t="n"/>
      <c r="D260" s="5">
        <f>IF($A260="","",IF(COUNTIF($A$3:$A$502,$A260)&gt;1,"重複",""))</f>
        <v/>
      </c>
      <c r="E260" s="5">
        <f>IF($A260="","",IF($D260&lt;&gt;"","キーが重複していて見られない",IF(COUNTIF(戻り!$A:$A,$A260)=0,"消えた",IF(VLOOKUP($A260,戻り!$A:$C,3,FALSE)&lt;&gt;$C260,"金額が変わった",""))))</f>
        <v/>
      </c>
      <c r="F260" s="6">
        <f>IF($A260="","",IFERROR(VLOOKUP($A260,戻り!$A:$C,3,FALSE),""))</f>
        <v/>
      </c>
      <c r="G260" s="6">
        <f>IF(OR($F260="",$C260=""),"",$F260-$C260)</f>
        <v/>
      </c>
    </row>
    <row r="261">
      <c r="A261" s="3" t="n"/>
      <c r="B261" s="3" t="n"/>
      <c r="C261" s="4" t="n"/>
      <c r="D261" s="5">
        <f>IF($A261="","",IF(COUNTIF($A$3:$A$502,$A261)&gt;1,"重複",""))</f>
        <v/>
      </c>
      <c r="E261" s="5">
        <f>IF($A261="","",IF($D261&lt;&gt;"","キーが重複していて見られない",IF(COUNTIF(戻り!$A:$A,$A261)=0,"消えた",IF(VLOOKUP($A261,戻り!$A:$C,3,FALSE)&lt;&gt;$C261,"金額が変わった",""))))</f>
        <v/>
      </c>
      <c r="F261" s="6">
        <f>IF($A261="","",IFERROR(VLOOKUP($A261,戻り!$A:$C,3,FALSE),""))</f>
        <v/>
      </c>
      <c r="G261" s="6">
        <f>IF(OR($F261="",$C261=""),"",$F261-$C261)</f>
        <v/>
      </c>
    </row>
    <row r="262">
      <c r="A262" s="3" t="n"/>
      <c r="B262" s="3" t="n"/>
      <c r="C262" s="4" t="n"/>
      <c r="D262" s="5">
        <f>IF($A262="","",IF(COUNTIF($A$3:$A$502,$A262)&gt;1,"重複",""))</f>
        <v/>
      </c>
      <c r="E262" s="5">
        <f>IF($A262="","",IF($D262&lt;&gt;"","キーが重複していて見られない",IF(COUNTIF(戻り!$A:$A,$A262)=0,"消えた",IF(VLOOKUP($A262,戻り!$A:$C,3,FALSE)&lt;&gt;$C262,"金額が変わった",""))))</f>
        <v/>
      </c>
      <c r="F262" s="6">
        <f>IF($A262="","",IFERROR(VLOOKUP($A262,戻り!$A:$C,3,FALSE),""))</f>
        <v/>
      </c>
      <c r="G262" s="6">
        <f>IF(OR($F262="",$C262=""),"",$F262-$C262)</f>
        <v/>
      </c>
    </row>
    <row r="263">
      <c r="A263" s="3" t="n"/>
      <c r="B263" s="3" t="n"/>
      <c r="C263" s="4" t="n"/>
      <c r="D263" s="5">
        <f>IF($A263="","",IF(COUNTIF($A$3:$A$502,$A263)&gt;1,"重複",""))</f>
        <v/>
      </c>
      <c r="E263" s="5">
        <f>IF($A263="","",IF($D263&lt;&gt;"","キーが重複していて見られない",IF(COUNTIF(戻り!$A:$A,$A263)=0,"消えた",IF(VLOOKUP($A263,戻り!$A:$C,3,FALSE)&lt;&gt;$C263,"金額が変わった",""))))</f>
        <v/>
      </c>
      <c r="F263" s="6">
        <f>IF($A263="","",IFERROR(VLOOKUP($A263,戻り!$A:$C,3,FALSE),""))</f>
        <v/>
      </c>
      <c r="G263" s="6">
        <f>IF(OR($F263="",$C263=""),"",$F263-$C263)</f>
        <v/>
      </c>
    </row>
    <row r="264">
      <c r="A264" s="3" t="n"/>
      <c r="B264" s="3" t="n"/>
      <c r="C264" s="4" t="n"/>
      <c r="D264" s="5">
        <f>IF($A264="","",IF(COUNTIF($A$3:$A$502,$A264)&gt;1,"重複",""))</f>
        <v/>
      </c>
      <c r="E264" s="5">
        <f>IF($A264="","",IF($D264&lt;&gt;"","キーが重複していて見られない",IF(COUNTIF(戻り!$A:$A,$A264)=0,"消えた",IF(VLOOKUP($A264,戻り!$A:$C,3,FALSE)&lt;&gt;$C264,"金額が変わった",""))))</f>
        <v/>
      </c>
      <c r="F264" s="6">
        <f>IF($A264="","",IFERROR(VLOOKUP($A264,戻り!$A:$C,3,FALSE),""))</f>
        <v/>
      </c>
      <c r="G264" s="6">
        <f>IF(OR($F264="",$C264=""),"",$F264-$C264)</f>
        <v/>
      </c>
    </row>
    <row r="265">
      <c r="A265" s="3" t="n"/>
      <c r="B265" s="3" t="n"/>
      <c r="C265" s="4" t="n"/>
      <c r="D265" s="5">
        <f>IF($A265="","",IF(COUNTIF($A$3:$A$502,$A265)&gt;1,"重複",""))</f>
        <v/>
      </c>
      <c r="E265" s="5">
        <f>IF($A265="","",IF($D265&lt;&gt;"","キーが重複していて見られない",IF(COUNTIF(戻り!$A:$A,$A265)=0,"消えた",IF(VLOOKUP($A265,戻り!$A:$C,3,FALSE)&lt;&gt;$C265,"金額が変わった",""))))</f>
        <v/>
      </c>
      <c r="F265" s="6">
        <f>IF($A265="","",IFERROR(VLOOKUP($A265,戻り!$A:$C,3,FALSE),""))</f>
        <v/>
      </c>
      <c r="G265" s="6">
        <f>IF(OR($F265="",$C265=""),"",$F265-$C265)</f>
        <v/>
      </c>
    </row>
    <row r="266">
      <c r="A266" s="3" t="n"/>
      <c r="B266" s="3" t="n"/>
      <c r="C266" s="4" t="n"/>
      <c r="D266" s="5">
        <f>IF($A266="","",IF(COUNTIF($A$3:$A$502,$A266)&gt;1,"重複",""))</f>
        <v/>
      </c>
      <c r="E266" s="5">
        <f>IF($A266="","",IF($D266&lt;&gt;"","キーが重複していて見られない",IF(COUNTIF(戻り!$A:$A,$A266)=0,"消えた",IF(VLOOKUP($A266,戻り!$A:$C,3,FALSE)&lt;&gt;$C266,"金額が変わった",""))))</f>
        <v/>
      </c>
      <c r="F266" s="6">
        <f>IF($A266="","",IFERROR(VLOOKUP($A266,戻り!$A:$C,3,FALSE),""))</f>
        <v/>
      </c>
      <c r="G266" s="6">
        <f>IF(OR($F266="",$C266=""),"",$F266-$C266)</f>
        <v/>
      </c>
    </row>
    <row r="267">
      <c r="A267" s="3" t="n"/>
      <c r="B267" s="3" t="n"/>
      <c r="C267" s="4" t="n"/>
      <c r="D267" s="5">
        <f>IF($A267="","",IF(COUNTIF($A$3:$A$502,$A267)&gt;1,"重複",""))</f>
        <v/>
      </c>
      <c r="E267" s="5">
        <f>IF($A267="","",IF($D267&lt;&gt;"","キーが重複していて見られない",IF(COUNTIF(戻り!$A:$A,$A267)=0,"消えた",IF(VLOOKUP($A267,戻り!$A:$C,3,FALSE)&lt;&gt;$C267,"金額が変わった",""))))</f>
        <v/>
      </c>
      <c r="F267" s="6">
        <f>IF($A267="","",IFERROR(VLOOKUP($A267,戻り!$A:$C,3,FALSE),""))</f>
        <v/>
      </c>
      <c r="G267" s="6">
        <f>IF(OR($F267="",$C267=""),"",$F267-$C267)</f>
        <v/>
      </c>
    </row>
    <row r="268">
      <c r="A268" s="3" t="n"/>
      <c r="B268" s="3" t="n"/>
      <c r="C268" s="4" t="n"/>
      <c r="D268" s="5">
        <f>IF($A268="","",IF(COUNTIF($A$3:$A$502,$A268)&gt;1,"重複",""))</f>
        <v/>
      </c>
      <c r="E268" s="5">
        <f>IF($A268="","",IF($D268&lt;&gt;"","キーが重複していて見られない",IF(COUNTIF(戻り!$A:$A,$A268)=0,"消えた",IF(VLOOKUP($A268,戻り!$A:$C,3,FALSE)&lt;&gt;$C268,"金額が変わった",""))))</f>
        <v/>
      </c>
      <c r="F268" s="6">
        <f>IF($A268="","",IFERROR(VLOOKUP($A268,戻り!$A:$C,3,FALSE),""))</f>
        <v/>
      </c>
      <c r="G268" s="6">
        <f>IF(OR($F268="",$C268=""),"",$F268-$C268)</f>
        <v/>
      </c>
    </row>
    <row r="269">
      <c r="A269" s="3" t="n"/>
      <c r="B269" s="3" t="n"/>
      <c r="C269" s="4" t="n"/>
      <c r="D269" s="5">
        <f>IF($A269="","",IF(COUNTIF($A$3:$A$502,$A269)&gt;1,"重複",""))</f>
        <v/>
      </c>
      <c r="E269" s="5">
        <f>IF($A269="","",IF($D269&lt;&gt;"","キーが重複していて見られない",IF(COUNTIF(戻り!$A:$A,$A269)=0,"消えた",IF(VLOOKUP($A269,戻り!$A:$C,3,FALSE)&lt;&gt;$C269,"金額が変わった",""))))</f>
        <v/>
      </c>
      <c r="F269" s="6">
        <f>IF($A269="","",IFERROR(VLOOKUP($A269,戻り!$A:$C,3,FALSE),""))</f>
        <v/>
      </c>
      <c r="G269" s="6">
        <f>IF(OR($F269="",$C269=""),"",$F269-$C269)</f>
        <v/>
      </c>
    </row>
    <row r="270">
      <c r="A270" s="3" t="n"/>
      <c r="B270" s="3" t="n"/>
      <c r="C270" s="4" t="n"/>
      <c r="D270" s="5">
        <f>IF($A270="","",IF(COUNTIF($A$3:$A$502,$A270)&gt;1,"重複",""))</f>
        <v/>
      </c>
      <c r="E270" s="5">
        <f>IF($A270="","",IF($D270&lt;&gt;"","キーが重複していて見られない",IF(COUNTIF(戻り!$A:$A,$A270)=0,"消えた",IF(VLOOKUP($A270,戻り!$A:$C,3,FALSE)&lt;&gt;$C270,"金額が変わった",""))))</f>
        <v/>
      </c>
      <c r="F270" s="6">
        <f>IF($A270="","",IFERROR(VLOOKUP($A270,戻り!$A:$C,3,FALSE),""))</f>
        <v/>
      </c>
      <c r="G270" s="6">
        <f>IF(OR($F270="",$C270=""),"",$F270-$C270)</f>
        <v/>
      </c>
    </row>
    <row r="271">
      <c r="A271" s="3" t="n"/>
      <c r="B271" s="3" t="n"/>
      <c r="C271" s="4" t="n"/>
      <c r="D271" s="5">
        <f>IF($A271="","",IF(COUNTIF($A$3:$A$502,$A271)&gt;1,"重複",""))</f>
        <v/>
      </c>
      <c r="E271" s="5">
        <f>IF($A271="","",IF($D271&lt;&gt;"","キーが重複していて見られない",IF(COUNTIF(戻り!$A:$A,$A271)=0,"消えた",IF(VLOOKUP($A271,戻り!$A:$C,3,FALSE)&lt;&gt;$C271,"金額が変わった",""))))</f>
        <v/>
      </c>
      <c r="F271" s="6">
        <f>IF($A271="","",IFERROR(VLOOKUP($A271,戻り!$A:$C,3,FALSE),""))</f>
        <v/>
      </c>
      <c r="G271" s="6">
        <f>IF(OR($F271="",$C271=""),"",$F271-$C271)</f>
        <v/>
      </c>
    </row>
    <row r="272">
      <c r="A272" s="3" t="n"/>
      <c r="B272" s="3" t="n"/>
      <c r="C272" s="4" t="n"/>
      <c r="D272" s="5">
        <f>IF($A272="","",IF(COUNTIF($A$3:$A$502,$A272)&gt;1,"重複",""))</f>
        <v/>
      </c>
      <c r="E272" s="5">
        <f>IF($A272="","",IF($D272&lt;&gt;"","キーが重複していて見られない",IF(COUNTIF(戻り!$A:$A,$A272)=0,"消えた",IF(VLOOKUP($A272,戻り!$A:$C,3,FALSE)&lt;&gt;$C272,"金額が変わった",""))))</f>
        <v/>
      </c>
      <c r="F272" s="6">
        <f>IF($A272="","",IFERROR(VLOOKUP($A272,戻り!$A:$C,3,FALSE),""))</f>
        <v/>
      </c>
      <c r="G272" s="6">
        <f>IF(OR($F272="",$C272=""),"",$F272-$C272)</f>
        <v/>
      </c>
    </row>
    <row r="273">
      <c r="A273" s="3" t="n"/>
      <c r="B273" s="3" t="n"/>
      <c r="C273" s="4" t="n"/>
      <c r="D273" s="5">
        <f>IF($A273="","",IF(COUNTIF($A$3:$A$502,$A273)&gt;1,"重複",""))</f>
        <v/>
      </c>
      <c r="E273" s="5">
        <f>IF($A273="","",IF($D273&lt;&gt;"","キーが重複していて見られない",IF(COUNTIF(戻り!$A:$A,$A273)=0,"消えた",IF(VLOOKUP($A273,戻り!$A:$C,3,FALSE)&lt;&gt;$C273,"金額が変わった",""))))</f>
        <v/>
      </c>
      <c r="F273" s="6">
        <f>IF($A273="","",IFERROR(VLOOKUP($A273,戻り!$A:$C,3,FALSE),""))</f>
        <v/>
      </c>
      <c r="G273" s="6">
        <f>IF(OR($F273="",$C273=""),"",$F273-$C273)</f>
        <v/>
      </c>
    </row>
    <row r="274">
      <c r="A274" s="3" t="n"/>
      <c r="B274" s="3" t="n"/>
      <c r="C274" s="4" t="n"/>
      <c r="D274" s="5">
        <f>IF($A274="","",IF(COUNTIF($A$3:$A$502,$A274)&gt;1,"重複",""))</f>
        <v/>
      </c>
      <c r="E274" s="5">
        <f>IF($A274="","",IF($D274&lt;&gt;"","キーが重複していて見られない",IF(COUNTIF(戻り!$A:$A,$A274)=0,"消えた",IF(VLOOKUP($A274,戻り!$A:$C,3,FALSE)&lt;&gt;$C274,"金額が変わった",""))))</f>
        <v/>
      </c>
      <c r="F274" s="6">
        <f>IF($A274="","",IFERROR(VLOOKUP($A274,戻り!$A:$C,3,FALSE),""))</f>
        <v/>
      </c>
      <c r="G274" s="6">
        <f>IF(OR($F274="",$C274=""),"",$F274-$C274)</f>
        <v/>
      </c>
    </row>
    <row r="275">
      <c r="A275" s="3" t="n"/>
      <c r="B275" s="3" t="n"/>
      <c r="C275" s="4" t="n"/>
      <c r="D275" s="5">
        <f>IF($A275="","",IF(COUNTIF($A$3:$A$502,$A275)&gt;1,"重複",""))</f>
        <v/>
      </c>
      <c r="E275" s="5">
        <f>IF($A275="","",IF($D275&lt;&gt;"","キーが重複していて見られない",IF(COUNTIF(戻り!$A:$A,$A275)=0,"消えた",IF(VLOOKUP($A275,戻り!$A:$C,3,FALSE)&lt;&gt;$C275,"金額が変わった",""))))</f>
        <v/>
      </c>
      <c r="F275" s="6">
        <f>IF($A275="","",IFERROR(VLOOKUP($A275,戻り!$A:$C,3,FALSE),""))</f>
        <v/>
      </c>
      <c r="G275" s="6">
        <f>IF(OR($F275="",$C275=""),"",$F275-$C275)</f>
        <v/>
      </c>
    </row>
    <row r="276">
      <c r="A276" s="3" t="n"/>
      <c r="B276" s="3" t="n"/>
      <c r="C276" s="4" t="n"/>
      <c r="D276" s="5">
        <f>IF($A276="","",IF(COUNTIF($A$3:$A$502,$A276)&gt;1,"重複",""))</f>
        <v/>
      </c>
      <c r="E276" s="5">
        <f>IF($A276="","",IF($D276&lt;&gt;"","キーが重複していて見られない",IF(COUNTIF(戻り!$A:$A,$A276)=0,"消えた",IF(VLOOKUP($A276,戻り!$A:$C,3,FALSE)&lt;&gt;$C276,"金額が変わった",""))))</f>
        <v/>
      </c>
      <c r="F276" s="6">
        <f>IF($A276="","",IFERROR(VLOOKUP($A276,戻り!$A:$C,3,FALSE),""))</f>
        <v/>
      </c>
      <c r="G276" s="6">
        <f>IF(OR($F276="",$C276=""),"",$F276-$C276)</f>
        <v/>
      </c>
    </row>
    <row r="277">
      <c r="A277" s="3" t="n"/>
      <c r="B277" s="3" t="n"/>
      <c r="C277" s="4" t="n"/>
      <c r="D277" s="5">
        <f>IF($A277="","",IF(COUNTIF($A$3:$A$502,$A277)&gt;1,"重複",""))</f>
        <v/>
      </c>
      <c r="E277" s="5">
        <f>IF($A277="","",IF($D277&lt;&gt;"","キーが重複していて見られない",IF(COUNTIF(戻り!$A:$A,$A277)=0,"消えた",IF(VLOOKUP($A277,戻り!$A:$C,3,FALSE)&lt;&gt;$C277,"金額が変わった",""))))</f>
        <v/>
      </c>
      <c r="F277" s="6">
        <f>IF($A277="","",IFERROR(VLOOKUP($A277,戻り!$A:$C,3,FALSE),""))</f>
        <v/>
      </c>
      <c r="G277" s="6">
        <f>IF(OR($F277="",$C277=""),"",$F277-$C277)</f>
        <v/>
      </c>
    </row>
    <row r="278">
      <c r="A278" s="3" t="n"/>
      <c r="B278" s="3" t="n"/>
      <c r="C278" s="4" t="n"/>
      <c r="D278" s="5">
        <f>IF($A278="","",IF(COUNTIF($A$3:$A$502,$A278)&gt;1,"重複",""))</f>
        <v/>
      </c>
      <c r="E278" s="5">
        <f>IF($A278="","",IF($D278&lt;&gt;"","キーが重複していて見られない",IF(COUNTIF(戻り!$A:$A,$A278)=0,"消えた",IF(VLOOKUP($A278,戻り!$A:$C,3,FALSE)&lt;&gt;$C278,"金額が変わった",""))))</f>
        <v/>
      </c>
      <c r="F278" s="6">
        <f>IF($A278="","",IFERROR(VLOOKUP($A278,戻り!$A:$C,3,FALSE),""))</f>
        <v/>
      </c>
      <c r="G278" s="6">
        <f>IF(OR($F278="",$C278=""),"",$F278-$C278)</f>
        <v/>
      </c>
    </row>
    <row r="279">
      <c r="A279" s="3" t="n"/>
      <c r="B279" s="3" t="n"/>
      <c r="C279" s="4" t="n"/>
      <c r="D279" s="5">
        <f>IF($A279="","",IF(COUNTIF($A$3:$A$502,$A279)&gt;1,"重複",""))</f>
        <v/>
      </c>
      <c r="E279" s="5">
        <f>IF($A279="","",IF($D279&lt;&gt;"","キーが重複していて見られない",IF(COUNTIF(戻り!$A:$A,$A279)=0,"消えた",IF(VLOOKUP($A279,戻り!$A:$C,3,FALSE)&lt;&gt;$C279,"金額が変わった",""))))</f>
        <v/>
      </c>
      <c r="F279" s="6">
        <f>IF($A279="","",IFERROR(VLOOKUP($A279,戻り!$A:$C,3,FALSE),""))</f>
        <v/>
      </c>
      <c r="G279" s="6">
        <f>IF(OR($F279="",$C279=""),"",$F279-$C279)</f>
        <v/>
      </c>
    </row>
    <row r="280">
      <c r="A280" s="3" t="n"/>
      <c r="B280" s="3" t="n"/>
      <c r="C280" s="4" t="n"/>
      <c r="D280" s="5">
        <f>IF($A280="","",IF(COUNTIF($A$3:$A$502,$A280)&gt;1,"重複",""))</f>
        <v/>
      </c>
      <c r="E280" s="5">
        <f>IF($A280="","",IF($D280&lt;&gt;"","キーが重複していて見られない",IF(COUNTIF(戻り!$A:$A,$A280)=0,"消えた",IF(VLOOKUP($A280,戻り!$A:$C,3,FALSE)&lt;&gt;$C280,"金額が変わった",""))))</f>
        <v/>
      </c>
      <c r="F280" s="6">
        <f>IF($A280="","",IFERROR(VLOOKUP($A280,戻り!$A:$C,3,FALSE),""))</f>
        <v/>
      </c>
      <c r="G280" s="6">
        <f>IF(OR($F280="",$C280=""),"",$F280-$C280)</f>
        <v/>
      </c>
    </row>
    <row r="281">
      <c r="A281" s="3" t="n"/>
      <c r="B281" s="3" t="n"/>
      <c r="C281" s="4" t="n"/>
      <c r="D281" s="5">
        <f>IF($A281="","",IF(COUNTIF($A$3:$A$502,$A281)&gt;1,"重複",""))</f>
        <v/>
      </c>
      <c r="E281" s="5">
        <f>IF($A281="","",IF($D281&lt;&gt;"","キーが重複していて見られない",IF(COUNTIF(戻り!$A:$A,$A281)=0,"消えた",IF(VLOOKUP($A281,戻り!$A:$C,3,FALSE)&lt;&gt;$C281,"金額が変わった",""))))</f>
        <v/>
      </c>
      <c r="F281" s="6">
        <f>IF($A281="","",IFERROR(VLOOKUP($A281,戻り!$A:$C,3,FALSE),""))</f>
        <v/>
      </c>
      <c r="G281" s="6">
        <f>IF(OR($F281="",$C281=""),"",$F281-$C281)</f>
        <v/>
      </c>
    </row>
    <row r="282">
      <c r="A282" s="3" t="n"/>
      <c r="B282" s="3" t="n"/>
      <c r="C282" s="4" t="n"/>
      <c r="D282" s="5">
        <f>IF($A282="","",IF(COUNTIF($A$3:$A$502,$A282)&gt;1,"重複",""))</f>
        <v/>
      </c>
      <c r="E282" s="5">
        <f>IF($A282="","",IF($D282&lt;&gt;"","キーが重複していて見られない",IF(COUNTIF(戻り!$A:$A,$A282)=0,"消えた",IF(VLOOKUP($A282,戻り!$A:$C,3,FALSE)&lt;&gt;$C282,"金額が変わった",""))))</f>
        <v/>
      </c>
      <c r="F282" s="6">
        <f>IF($A282="","",IFERROR(VLOOKUP($A282,戻り!$A:$C,3,FALSE),""))</f>
        <v/>
      </c>
      <c r="G282" s="6">
        <f>IF(OR($F282="",$C282=""),"",$F282-$C282)</f>
        <v/>
      </c>
    </row>
    <row r="283">
      <c r="A283" s="3" t="n"/>
      <c r="B283" s="3" t="n"/>
      <c r="C283" s="4" t="n"/>
      <c r="D283" s="5">
        <f>IF($A283="","",IF(COUNTIF($A$3:$A$502,$A283)&gt;1,"重複",""))</f>
        <v/>
      </c>
      <c r="E283" s="5">
        <f>IF($A283="","",IF($D283&lt;&gt;"","キーが重複していて見られない",IF(COUNTIF(戻り!$A:$A,$A283)=0,"消えた",IF(VLOOKUP($A283,戻り!$A:$C,3,FALSE)&lt;&gt;$C283,"金額が変わった",""))))</f>
        <v/>
      </c>
      <c r="F283" s="6">
        <f>IF($A283="","",IFERROR(VLOOKUP($A283,戻り!$A:$C,3,FALSE),""))</f>
        <v/>
      </c>
      <c r="G283" s="6">
        <f>IF(OR($F283="",$C283=""),"",$F283-$C283)</f>
        <v/>
      </c>
    </row>
    <row r="284">
      <c r="A284" s="3" t="n"/>
      <c r="B284" s="3" t="n"/>
      <c r="C284" s="4" t="n"/>
      <c r="D284" s="5">
        <f>IF($A284="","",IF(COUNTIF($A$3:$A$502,$A284)&gt;1,"重複",""))</f>
        <v/>
      </c>
      <c r="E284" s="5">
        <f>IF($A284="","",IF($D284&lt;&gt;"","キーが重複していて見られない",IF(COUNTIF(戻り!$A:$A,$A284)=0,"消えた",IF(VLOOKUP($A284,戻り!$A:$C,3,FALSE)&lt;&gt;$C284,"金額が変わった",""))))</f>
        <v/>
      </c>
      <c r="F284" s="6">
        <f>IF($A284="","",IFERROR(VLOOKUP($A284,戻り!$A:$C,3,FALSE),""))</f>
        <v/>
      </c>
      <c r="G284" s="6">
        <f>IF(OR($F284="",$C284=""),"",$F284-$C284)</f>
        <v/>
      </c>
    </row>
    <row r="285">
      <c r="A285" s="3" t="n"/>
      <c r="B285" s="3" t="n"/>
      <c r="C285" s="4" t="n"/>
      <c r="D285" s="5">
        <f>IF($A285="","",IF(COUNTIF($A$3:$A$502,$A285)&gt;1,"重複",""))</f>
        <v/>
      </c>
      <c r="E285" s="5">
        <f>IF($A285="","",IF($D285&lt;&gt;"","キーが重複していて見られない",IF(COUNTIF(戻り!$A:$A,$A285)=0,"消えた",IF(VLOOKUP($A285,戻り!$A:$C,3,FALSE)&lt;&gt;$C285,"金額が変わった",""))))</f>
        <v/>
      </c>
      <c r="F285" s="6">
        <f>IF($A285="","",IFERROR(VLOOKUP($A285,戻り!$A:$C,3,FALSE),""))</f>
        <v/>
      </c>
      <c r="G285" s="6">
        <f>IF(OR($F285="",$C285=""),"",$F285-$C285)</f>
        <v/>
      </c>
    </row>
    <row r="286">
      <c r="A286" s="3" t="n"/>
      <c r="B286" s="3" t="n"/>
      <c r="C286" s="4" t="n"/>
      <c r="D286" s="5">
        <f>IF($A286="","",IF(COUNTIF($A$3:$A$502,$A286)&gt;1,"重複",""))</f>
        <v/>
      </c>
      <c r="E286" s="5">
        <f>IF($A286="","",IF($D286&lt;&gt;"","キーが重複していて見られない",IF(COUNTIF(戻り!$A:$A,$A286)=0,"消えた",IF(VLOOKUP($A286,戻り!$A:$C,3,FALSE)&lt;&gt;$C286,"金額が変わった",""))))</f>
        <v/>
      </c>
      <c r="F286" s="6">
        <f>IF($A286="","",IFERROR(VLOOKUP($A286,戻り!$A:$C,3,FALSE),""))</f>
        <v/>
      </c>
      <c r="G286" s="6">
        <f>IF(OR($F286="",$C286=""),"",$F286-$C286)</f>
        <v/>
      </c>
    </row>
    <row r="287">
      <c r="A287" s="3" t="n"/>
      <c r="B287" s="3" t="n"/>
      <c r="C287" s="4" t="n"/>
      <c r="D287" s="5">
        <f>IF($A287="","",IF(COUNTIF($A$3:$A$502,$A287)&gt;1,"重複",""))</f>
        <v/>
      </c>
      <c r="E287" s="5">
        <f>IF($A287="","",IF($D287&lt;&gt;"","キーが重複していて見られない",IF(COUNTIF(戻り!$A:$A,$A287)=0,"消えた",IF(VLOOKUP($A287,戻り!$A:$C,3,FALSE)&lt;&gt;$C287,"金額が変わった",""))))</f>
        <v/>
      </c>
      <c r="F287" s="6">
        <f>IF($A287="","",IFERROR(VLOOKUP($A287,戻り!$A:$C,3,FALSE),""))</f>
        <v/>
      </c>
      <c r="G287" s="6">
        <f>IF(OR($F287="",$C287=""),"",$F287-$C287)</f>
        <v/>
      </c>
    </row>
    <row r="288">
      <c r="A288" s="3" t="n"/>
      <c r="B288" s="3" t="n"/>
      <c r="C288" s="4" t="n"/>
      <c r="D288" s="5">
        <f>IF($A288="","",IF(COUNTIF($A$3:$A$502,$A288)&gt;1,"重複",""))</f>
        <v/>
      </c>
      <c r="E288" s="5">
        <f>IF($A288="","",IF($D288&lt;&gt;"","キーが重複していて見られない",IF(COUNTIF(戻り!$A:$A,$A288)=0,"消えた",IF(VLOOKUP($A288,戻り!$A:$C,3,FALSE)&lt;&gt;$C288,"金額が変わった",""))))</f>
        <v/>
      </c>
      <c r="F288" s="6">
        <f>IF($A288="","",IFERROR(VLOOKUP($A288,戻り!$A:$C,3,FALSE),""))</f>
        <v/>
      </c>
      <c r="G288" s="6">
        <f>IF(OR($F288="",$C288=""),"",$F288-$C288)</f>
        <v/>
      </c>
    </row>
    <row r="289">
      <c r="A289" s="3" t="n"/>
      <c r="B289" s="3" t="n"/>
      <c r="C289" s="4" t="n"/>
      <c r="D289" s="5">
        <f>IF($A289="","",IF(COUNTIF($A$3:$A$502,$A289)&gt;1,"重複",""))</f>
        <v/>
      </c>
      <c r="E289" s="5">
        <f>IF($A289="","",IF($D289&lt;&gt;"","キーが重複していて見られない",IF(COUNTIF(戻り!$A:$A,$A289)=0,"消えた",IF(VLOOKUP($A289,戻り!$A:$C,3,FALSE)&lt;&gt;$C289,"金額が変わった",""))))</f>
        <v/>
      </c>
      <c r="F289" s="6">
        <f>IF($A289="","",IFERROR(VLOOKUP($A289,戻り!$A:$C,3,FALSE),""))</f>
        <v/>
      </c>
      <c r="G289" s="6">
        <f>IF(OR($F289="",$C289=""),"",$F289-$C289)</f>
        <v/>
      </c>
    </row>
    <row r="290">
      <c r="A290" s="3" t="n"/>
      <c r="B290" s="3" t="n"/>
      <c r="C290" s="4" t="n"/>
      <c r="D290" s="5">
        <f>IF($A290="","",IF(COUNTIF($A$3:$A$502,$A290)&gt;1,"重複",""))</f>
        <v/>
      </c>
      <c r="E290" s="5">
        <f>IF($A290="","",IF($D290&lt;&gt;"","キーが重複していて見られない",IF(COUNTIF(戻り!$A:$A,$A290)=0,"消えた",IF(VLOOKUP($A290,戻り!$A:$C,3,FALSE)&lt;&gt;$C290,"金額が変わった",""))))</f>
        <v/>
      </c>
      <c r="F290" s="6">
        <f>IF($A290="","",IFERROR(VLOOKUP($A290,戻り!$A:$C,3,FALSE),""))</f>
        <v/>
      </c>
      <c r="G290" s="6">
        <f>IF(OR($F290="",$C290=""),"",$F290-$C290)</f>
        <v/>
      </c>
    </row>
    <row r="291">
      <c r="A291" s="3" t="n"/>
      <c r="B291" s="3" t="n"/>
      <c r="C291" s="4" t="n"/>
      <c r="D291" s="5">
        <f>IF($A291="","",IF(COUNTIF($A$3:$A$502,$A291)&gt;1,"重複",""))</f>
        <v/>
      </c>
      <c r="E291" s="5">
        <f>IF($A291="","",IF($D291&lt;&gt;"","キーが重複していて見られない",IF(COUNTIF(戻り!$A:$A,$A291)=0,"消えた",IF(VLOOKUP($A291,戻り!$A:$C,3,FALSE)&lt;&gt;$C291,"金額が変わった",""))))</f>
        <v/>
      </c>
      <c r="F291" s="6">
        <f>IF($A291="","",IFERROR(VLOOKUP($A291,戻り!$A:$C,3,FALSE),""))</f>
        <v/>
      </c>
      <c r="G291" s="6">
        <f>IF(OR($F291="",$C291=""),"",$F291-$C291)</f>
        <v/>
      </c>
    </row>
    <row r="292">
      <c r="A292" s="3" t="n"/>
      <c r="B292" s="3" t="n"/>
      <c r="C292" s="4" t="n"/>
      <c r="D292" s="5">
        <f>IF($A292="","",IF(COUNTIF($A$3:$A$502,$A292)&gt;1,"重複",""))</f>
        <v/>
      </c>
      <c r="E292" s="5">
        <f>IF($A292="","",IF($D292&lt;&gt;"","キーが重複していて見られない",IF(COUNTIF(戻り!$A:$A,$A292)=0,"消えた",IF(VLOOKUP($A292,戻り!$A:$C,3,FALSE)&lt;&gt;$C292,"金額が変わった",""))))</f>
        <v/>
      </c>
      <c r="F292" s="6">
        <f>IF($A292="","",IFERROR(VLOOKUP($A292,戻り!$A:$C,3,FALSE),""))</f>
        <v/>
      </c>
      <c r="G292" s="6">
        <f>IF(OR($F292="",$C292=""),"",$F292-$C292)</f>
        <v/>
      </c>
    </row>
    <row r="293">
      <c r="A293" s="3" t="n"/>
      <c r="B293" s="3" t="n"/>
      <c r="C293" s="4" t="n"/>
      <c r="D293" s="5">
        <f>IF($A293="","",IF(COUNTIF($A$3:$A$502,$A293)&gt;1,"重複",""))</f>
        <v/>
      </c>
      <c r="E293" s="5">
        <f>IF($A293="","",IF($D293&lt;&gt;"","キーが重複していて見られない",IF(COUNTIF(戻り!$A:$A,$A293)=0,"消えた",IF(VLOOKUP($A293,戻り!$A:$C,3,FALSE)&lt;&gt;$C293,"金額が変わった",""))))</f>
        <v/>
      </c>
      <c r="F293" s="6">
        <f>IF($A293="","",IFERROR(VLOOKUP($A293,戻り!$A:$C,3,FALSE),""))</f>
        <v/>
      </c>
      <c r="G293" s="6">
        <f>IF(OR($F293="",$C293=""),"",$F293-$C293)</f>
        <v/>
      </c>
    </row>
    <row r="294">
      <c r="A294" s="3" t="n"/>
      <c r="B294" s="3" t="n"/>
      <c r="C294" s="4" t="n"/>
      <c r="D294" s="5">
        <f>IF($A294="","",IF(COUNTIF($A$3:$A$502,$A294)&gt;1,"重複",""))</f>
        <v/>
      </c>
      <c r="E294" s="5">
        <f>IF($A294="","",IF($D294&lt;&gt;"","キーが重複していて見られない",IF(COUNTIF(戻り!$A:$A,$A294)=0,"消えた",IF(VLOOKUP($A294,戻り!$A:$C,3,FALSE)&lt;&gt;$C294,"金額が変わった",""))))</f>
        <v/>
      </c>
      <c r="F294" s="6">
        <f>IF($A294="","",IFERROR(VLOOKUP($A294,戻り!$A:$C,3,FALSE),""))</f>
        <v/>
      </c>
      <c r="G294" s="6">
        <f>IF(OR($F294="",$C294=""),"",$F294-$C294)</f>
        <v/>
      </c>
    </row>
    <row r="295">
      <c r="A295" s="3" t="n"/>
      <c r="B295" s="3" t="n"/>
      <c r="C295" s="4" t="n"/>
      <c r="D295" s="5">
        <f>IF($A295="","",IF(COUNTIF($A$3:$A$502,$A295)&gt;1,"重複",""))</f>
        <v/>
      </c>
      <c r="E295" s="5">
        <f>IF($A295="","",IF($D295&lt;&gt;"","キーが重複していて見られない",IF(COUNTIF(戻り!$A:$A,$A295)=0,"消えた",IF(VLOOKUP($A295,戻り!$A:$C,3,FALSE)&lt;&gt;$C295,"金額が変わった",""))))</f>
        <v/>
      </c>
      <c r="F295" s="6">
        <f>IF($A295="","",IFERROR(VLOOKUP($A295,戻り!$A:$C,3,FALSE),""))</f>
        <v/>
      </c>
      <c r="G295" s="6">
        <f>IF(OR($F295="",$C295=""),"",$F295-$C295)</f>
        <v/>
      </c>
    </row>
    <row r="296">
      <c r="A296" s="3" t="n"/>
      <c r="B296" s="3" t="n"/>
      <c r="C296" s="4" t="n"/>
      <c r="D296" s="5">
        <f>IF($A296="","",IF(COUNTIF($A$3:$A$502,$A296)&gt;1,"重複",""))</f>
        <v/>
      </c>
      <c r="E296" s="5">
        <f>IF($A296="","",IF($D296&lt;&gt;"","キーが重複していて見られない",IF(COUNTIF(戻り!$A:$A,$A296)=0,"消えた",IF(VLOOKUP($A296,戻り!$A:$C,3,FALSE)&lt;&gt;$C296,"金額が変わった",""))))</f>
        <v/>
      </c>
      <c r="F296" s="6">
        <f>IF($A296="","",IFERROR(VLOOKUP($A296,戻り!$A:$C,3,FALSE),""))</f>
        <v/>
      </c>
      <c r="G296" s="6">
        <f>IF(OR($F296="",$C296=""),"",$F296-$C296)</f>
        <v/>
      </c>
    </row>
    <row r="297">
      <c r="A297" s="3" t="n"/>
      <c r="B297" s="3" t="n"/>
      <c r="C297" s="4" t="n"/>
      <c r="D297" s="5">
        <f>IF($A297="","",IF(COUNTIF($A$3:$A$502,$A297)&gt;1,"重複",""))</f>
        <v/>
      </c>
      <c r="E297" s="5">
        <f>IF($A297="","",IF($D297&lt;&gt;"","キーが重複していて見られない",IF(COUNTIF(戻り!$A:$A,$A297)=0,"消えた",IF(VLOOKUP($A297,戻り!$A:$C,3,FALSE)&lt;&gt;$C297,"金額が変わった",""))))</f>
        <v/>
      </c>
      <c r="F297" s="6">
        <f>IF($A297="","",IFERROR(VLOOKUP($A297,戻り!$A:$C,3,FALSE),""))</f>
        <v/>
      </c>
      <c r="G297" s="6">
        <f>IF(OR($F297="",$C297=""),"",$F297-$C297)</f>
        <v/>
      </c>
    </row>
    <row r="298">
      <c r="A298" s="3" t="n"/>
      <c r="B298" s="3" t="n"/>
      <c r="C298" s="4" t="n"/>
      <c r="D298" s="5">
        <f>IF($A298="","",IF(COUNTIF($A$3:$A$502,$A298)&gt;1,"重複",""))</f>
        <v/>
      </c>
      <c r="E298" s="5">
        <f>IF($A298="","",IF($D298&lt;&gt;"","キーが重複していて見られない",IF(COUNTIF(戻り!$A:$A,$A298)=0,"消えた",IF(VLOOKUP($A298,戻り!$A:$C,3,FALSE)&lt;&gt;$C298,"金額が変わった",""))))</f>
        <v/>
      </c>
      <c r="F298" s="6">
        <f>IF($A298="","",IFERROR(VLOOKUP($A298,戻り!$A:$C,3,FALSE),""))</f>
        <v/>
      </c>
      <c r="G298" s="6">
        <f>IF(OR($F298="",$C298=""),"",$F298-$C298)</f>
        <v/>
      </c>
    </row>
    <row r="299">
      <c r="A299" s="3" t="n"/>
      <c r="B299" s="3" t="n"/>
      <c r="C299" s="4" t="n"/>
      <c r="D299" s="5">
        <f>IF($A299="","",IF(COUNTIF($A$3:$A$502,$A299)&gt;1,"重複",""))</f>
        <v/>
      </c>
      <c r="E299" s="5">
        <f>IF($A299="","",IF($D299&lt;&gt;"","キーが重複していて見られない",IF(COUNTIF(戻り!$A:$A,$A299)=0,"消えた",IF(VLOOKUP($A299,戻り!$A:$C,3,FALSE)&lt;&gt;$C299,"金額が変わった",""))))</f>
        <v/>
      </c>
      <c r="F299" s="6">
        <f>IF($A299="","",IFERROR(VLOOKUP($A299,戻り!$A:$C,3,FALSE),""))</f>
        <v/>
      </c>
      <c r="G299" s="6">
        <f>IF(OR($F299="",$C299=""),"",$F299-$C299)</f>
        <v/>
      </c>
    </row>
    <row r="300">
      <c r="A300" s="3" t="n"/>
      <c r="B300" s="3" t="n"/>
      <c r="C300" s="4" t="n"/>
      <c r="D300" s="5">
        <f>IF($A300="","",IF(COUNTIF($A$3:$A$502,$A300)&gt;1,"重複",""))</f>
        <v/>
      </c>
      <c r="E300" s="5">
        <f>IF($A300="","",IF($D300&lt;&gt;"","キーが重複していて見られない",IF(COUNTIF(戻り!$A:$A,$A300)=0,"消えた",IF(VLOOKUP($A300,戻り!$A:$C,3,FALSE)&lt;&gt;$C300,"金額が変わった",""))))</f>
        <v/>
      </c>
      <c r="F300" s="6">
        <f>IF($A300="","",IFERROR(VLOOKUP($A300,戻り!$A:$C,3,FALSE),""))</f>
        <v/>
      </c>
      <c r="G300" s="6">
        <f>IF(OR($F300="",$C300=""),"",$F300-$C300)</f>
        <v/>
      </c>
    </row>
    <row r="301">
      <c r="A301" s="3" t="n"/>
      <c r="B301" s="3" t="n"/>
      <c r="C301" s="4" t="n"/>
      <c r="D301" s="5">
        <f>IF($A301="","",IF(COUNTIF($A$3:$A$502,$A301)&gt;1,"重複",""))</f>
        <v/>
      </c>
      <c r="E301" s="5">
        <f>IF($A301="","",IF($D301&lt;&gt;"","キーが重複していて見られない",IF(COUNTIF(戻り!$A:$A,$A301)=0,"消えた",IF(VLOOKUP($A301,戻り!$A:$C,3,FALSE)&lt;&gt;$C301,"金額が変わった",""))))</f>
        <v/>
      </c>
      <c r="F301" s="6">
        <f>IF($A301="","",IFERROR(VLOOKUP($A301,戻り!$A:$C,3,FALSE),""))</f>
        <v/>
      </c>
      <c r="G301" s="6">
        <f>IF(OR($F301="",$C301=""),"",$F301-$C301)</f>
        <v/>
      </c>
    </row>
    <row r="302">
      <c r="A302" s="3" t="n"/>
      <c r="B302" s="3" t="n"/>
      <c r="C302" s="4" t="n"/>
      <c r="D302" s="5">
        <f>IF($A302="","",IF(COUNTIF($A$3:$A$502,$A302)&gt;1,"重複",""))</f>
        <v/>
      </c>
      <c r="E302" s="5">
        <f>IF($A302="","",IF($D302&lt;&gt;"","キーが重複していて見られない",IF(COUNTIF(戻り!$A:$A,$A302)=0,"消えた",IF(VLOOKUP($A302,戻り!$A:$C,3,FALSE)&lt;&gt;$C302,"金額が変わった",""))))</f>
        <v/>
      </c>
      <c r="F302" s="6">
        <f>IF($A302="","",IFERROR(VLOOKUP($A302,戻り!$A:$C,3,FALSE),""))</f>
        <v/>
      </c>
      <c r="G302" s="6">
        <f>IF(OR($F302="",$C302=""),"",$F302-$C302)</f>
        <v/>
      </c>
    </row>
    <row r="303">
      <c r="A303" s="3" t="n"/>
      <c r="B303" s="3" t="n"/>
      <c r="C303" s="4" t="n"/>
      <c r="D303" s="5">
        <f>IF($A303="","",IF(COUNTIF($A$3:$A$502,$A303)&gt;1,"重複",""))</f>
        <v/>
      </c>
      <c r="E303" s="5">
        <f>IF($A303="","",IF($D303&lt;&gt;"","キーが重複していて見られない",IF(COUNTIF(戻り!$A:$A,$A303)=0,"消えた",IF(VLOOKUP($A303,戻り!$A:$C,3,FALSE)&lt;&gt;$C303,"金額が変わった",""))))</f>
        <v/>
      </c>
      <c r="F303" s="6">
        <f>IF($A303="","",IFERROR(VLOOKUP($A303,戻り!$A:$C,3,FALSE),""))</f>
        <v/>
      </c>
      <c r="G303" s="6">
        <f>IF(OR($F303="",$C303=""),"",$F303-$C303)</f>
        <v/>
      </c>
    </row>
    <row r="304">
      <c r="A304" s="3" t="n"/>
      <c r="B304" s="3" t="n"/>
      <c r="C304" s="4" t="n"/>
      <c r="D304" s="5">
        <f>IF($A304="","",IF(COUNTIF($A$3:$A$502,$A304)&gt;1,"重複",""))</f>
        <v/>
      </c>
      <c r="E304" s="5">
        <f>IF($A304="","",IF($D304&lt;&gt;"","キーが重複していて見られない",IF(COUNTIF(戻り!$A:$A,$A304)=0,"消えた",IF(VLOOKUP($A304,戻り!$A:$C,3,FALSE)&lt;&gt;$C304,"金額が変わった",""))))</f>
        <v/>
      </c>
      <c r="F304" s="6">
        <f>IF($A304="","",IFERROR(VLOOKUP($A304,戻り!$A:$C,3,FALSE),""))</f>
        <v/>
      </c>
      <c r="G304" s="6">
        <f>IF(OR($F304="",$C304=""),"",$F304-$C304)</f>
        <v/>
      </c>
    </row>
    <row r="305">
      <c r="A305" s="3" t="n"/>
      <c r="B305" s="3" t="n"/>
      <c r="C305" s="4" t="n"/>
      <c r="D305" s="5">
        <f>IF($A305="","",IF(COUNTIF($A$3:$A$502,$A305)&gt;1,"重複",""))</f>
        <v/>
      </c>
      <c r="E305" s="5">
        <f>IF($A305="","",IF($D305&lt;&gt;"","キーが重複していて見られない",IF(COUNTIF(戻り!$A:$A,$A305)=0,"消えた",IF(VLOOKUP($A305,戻り!$A:$C,3,FALSE)&lt;&gt;$C305,"金額が変わった",""))))</f>
        <v/>
      </c>
      <c r="F305" s="6">
        <f>IF($A305="","",IFERROR(VLOOKUP($A305,戻り!$A:$C,3,FALSE),""))</f>
        <v/>
      </c>
      <c r="G305" s="6">
        <f>IF(OR($F305="",$C305=""),"",$F305-$C305)</f>
        <v/>
      </c>
    </row>
    <row r="306">
      <c r="A306" s="3" t="n"/>
      <c r="B306" s="3" t="n"/>
      <c r="C306" s="4" t="n"/>
      <c r="D306" s="5">
        <f>IF($A306="","",IF(COUNTIF($A$3:$A$502,$A306)&gt;1,"重複",""))</f>
        <v/>
      </c>
      <c r="E306" s="5">
        <f>IF($A306="","",IF($D306&lt;&gt;"","キーが重複していて見られない",IF(COUNTIF(戻り!$A:$A,$A306)=0,"消えた",IF(VLOOKUP($A306,戻り!$A:$C,3,FALSE)&lt;&gt;$C306,"金額が変わった",""))))</f>
        <v/>
      </c>
      <c r="F306" s="6">
        <f>IF($A306="","",IFERROR(VLOOKUP($A306,戻り!$A:$C,3,FALSE),""))</f>
        <v/>
      </c>
      <c r="G306" s="6">
        <f>IF(OR($F306="",$C306=""),"",$F306-$C306)</f>
        <v/>
      </c>
    </row>
    <row r="307">
      <c r="A307" s="3" t="n"/>
      <c r="B307" s="3" t="n"/>
      <c r="C307" s="4" t="n"/>
      <c r="D307" s="5">
        <f>IF($A307="","",IF(COUNTIF($A$3:$A$502,$A307)&gt;1,"重複",""))</f>
        <v/>
      </c>
      <c r="E307" s="5">
        <f>IF($A307="","",IF($D307&lt;&gt;"","キーが重複していて見られない",IF(COUNTIF(戻り!$A:$A,$A307)=0,"消えた",IF(VLOOKUP($A307,戻り!$A:$C,3,FALSE)&lt;&gt;$C307,"金額が変わった",""))))</f>
        <v/>
      </c>
      <c r="F307" s="6">
        <f>IF($A307="","",IFERROR(VLOOKUP($A307,戻り!$A:$C,3,FALSE),""))</f>
        <v/>
      </c>
      <c r="G307" s="6">
        <f>IF(OR($F307="",$C307=""),"",$F307-$C307)</f>
        <v/>
      </c>
    </row>
    <row r="308">
      <c r="A308" s="3" t="n"/>
      <c r="B308" s="3" t="n"/>
      <c r="C308" s="4" t="n"/>
      <c r="D308" s="5">
        <f>IF($A308="","",IF(COUNTIF($A$3:$A$502,$A308)&gt;1,"重複",""))</f>
        <v/>
      </c>
      <c r="E308" s="5">
        <f>IF($A308="","",IF($D308&lt;&gt;"","キーが重複していて見られない",IF(COUNTIF(戻り!$A:$A,$A308)=0,"消えた",IF(VLOOKUP($A308,戻り!$A:$C,3,FALSE)&lt;&gt;$C308,"金額が変わった",""))))</f>
        <v/>
      </c>
      <c r="F308" s="6">
        <f>IF($A308="","",IFERROR(VLOOKUP($A308,戻り!$A:$C,3,FALSE),""))</f>
        <v/>
      </c>
      <c r="G308" s="6">
        <f>IF(OR($F308="",$C308=""),"",$F308-$C308)</f>
        <v/>
      </c>
    </row>
    <row r="309">
      <c r="A309" s="3" t="n"/>
      <c r="B309" s="3" t="n"/>
      <c r="C309" s="4" t="n"/>
      <c r="D309" s="5">
        <f>IF($A309="","",IF(COUNTIF($A$3:$A$502,$A309)&gt;1,"重複",""))</f>
        <v/>
      </c>
      <c r="E309" s="5">
        <f>IF($A309="","",IF($D309&lt;&gt;"","キーが重複していて見られない",IF(COUNTIF(戻り!$A:$A,$A309)=0,"消えた",IF(VLOOKUP($A309,戻り!$A:$C,3,FALSE)&lt;&gt;$C309,"金額が変わった",""))))</f>
        <v/>
      </c>
      <c r="F309" s="6">
        <f>IF($A309="","",IFERROR(VLOOKUP($A309,戻り!$A:$C,3,FALSE),""))</f>
        <v/>
      </c>
      <c r="G309" s="6">
        <f>IF(OR($F309="",$C309=""),"",$F309-$C309)</f>
        <v/>
      </c>
    </row>
    <row r="310">
      <c r="A310" s="3" t="n"/>
      <c r="B310" s="3" t="n"/>
      <c r="C310" s="4" t="n"/>
      <c r="D310" s="5">
        <f>IF($A310="","",IF(COUNTIF($A$3:$A$502,$A310)&gt;1,"重複",""))</f>
        <v/>
      </c>
      <c r="E310" s="5">
        <f>IF($A310="","",IF($D310&lt;&gt;"","キーが重複していて見られない",IF(COUNTIF(戻り!$A:$A,$A310)=0,"消えた",IF(VLOOKUP($A310,戻り!$A:$C,3,FALSE)&lt;&gt;$C310,"金額が変わった",""))))</f>
        <v/>
      </c>
      <c r="F310" s="6">
        <f>IF($A310="","",IFERROR(VLOOKUP($A310,戻り!$A:$C,3,FALSE),""))</f>
        <v/>
      </c>
      <c r="G310" s="6">
        <f>IF(OR($F310="",$C310=""),"",$F310-$C310)</f>
        <v/>
      </c>
    </row>
    <row r="311">
      <c r="A311" s="3" t="n"/>
      <c r="B311" s="3" t="n"/>
      <c r="C311" s="4" t="n"/>
      <c r="D311" s="5">
        <f>IF($A311="","",IF(COUNTIF($A$3:$A$502,$A311)&gt;1,"重複",""))</f>
        <v/>
      </c>
      <c r="E311" s="5">
        <f>IF($A311="","",IF($D311&lt;&gt;"","キーが重複していて見られない",IF(COUNTIF(戻り!$A:$A,$A311)=0,"消えた",IF(VLOOKUP($A311,戻り!$A:$C,3,FALSE)&lt;&gt;$C311,"金額が変わった",""))))</f>
        <v/>
      </c>
      <c r="F311" s="6">
        <f>IF($A311="","",IFERROR(VLOOKUP($A311,戻り!$A:$C,3,FALSE),""))</f>
        <v/>
      </c>
      <c r="G311" s="6">
        <f>IF(OR($F311="",$C311=""),"",$F311-$C311)</f>
        <v/>
      </c>
    </row>
    <row r="312">
      <c r="A312" s="3" t="n"/>
      <c r="B312" s="3" t="n"/>
      <c r="C312" s="4" t="n"/>
      <c r="D312" s="5">
        <f>IF($A312="","",IF(COUNTIF($A$3:$A$502,$A312)&gt;1,"重複",""))</f>
        <v/>
      </c>
      <c r="E312" s="5">
        <f>IF($A312="","",IF($D312&lt;&gt;"","キーが重複していて見られない",IF(COUNTIF(戻り!$A:$A,$A312)=0,"消えた",IF(VLOOKUP($A312,戻り!$A:$C,3,FALSE)&lt;&gt;$C312,"金額が変わった",""))))</f>
        <v/>
      </c>
      <c r="F312" s="6">
        <f>IF($A312="","",IFERROR(VLOOKUP($A312,戻り!$A:$C,3,FALSE),""))</f>
        <v/>
      </c>
      <c r="G312" s="6">
        <f>IF(OR($F312="",$C312=""),"",$F312-$C312)</f>
        <v/>
      </c>
    </row>
    <row r="313">
      <c r="A313" s="3" t="n"/>
      <c r="B313" s="3" t="n"/>
      <c r="C313" s="4" t="n"/>
      <c r="D313" s="5">
        <f>IF($A313="","",IF(COUNTIF($A$3:$A$502,$A313)&gt;1,"重複",""))</f>
        <v/>
      </c>
      <c r="E313" s="5">
        <f>IF($A313="","",IF($D313&lt;&gt;"","キーが重複していて見られない",IF(COUNTIF(戻り!$A:$A,$A313)=0,"消えた",IF(VLOOKUP($A313,戻り!$A:$C,3,FALSE)&lt;&gt;$C313,"金額が変わった",""))))</f>
        <v/>
      </c>
      <c r="F313" s="6">
        <f>IF($A313="","",IFERROR(VLOOKUP($A313,戻り!$A:$C,3,FALSE),""))</f>
        <v/>
      </c>
      <c r="G313" s="6">
        <f>IF(OR($F313="",$C313=""),"",$F313-$C313)</f>
        <v/>
      </c>
    </row>
    <row r="314">
      <c r="A314" s="3" t="n"/>
      <c r="B314" s="3" t="n"/>
      <c r="C314" s="4" t="n"/>
      <c r="D314" s="5">
        <f>IF($A314="","",IF(COUNTIF($A$3:$A$502,$A314)&gt;1,"重複",""))</f>
        <v/>
      </c>
      <c r="E314" s="5">
        <f>IF($A314="","",IF($D314&lt;&gt;"","キーが重複していて見られない",IF(COUNTIF(戻り!$A:$A,$A314)=0,"消えた",IF(VLOOKUP($A314,戻り!$A:$C,3,FALSE)&lt;&gt;$C314,"金額が変わった",""))))</f>
        <v/>
      </c>
      <c r="F314" s="6">
        <f>IF($A314="","",IFERROR(VLOOKUP($A314,戻り!$A:$C,3,FALSE),""))</f>
        <v/>
      </c>
      <c r="G314" s="6">
        <f>IF(OR($F314="",$C314=""),"",$F314-$C314)</f>
        <v/>
      </c>
    </row>
    <row r="315">
      <c r="A315" s="3" t="n"/>
      <c r="B315" s="3" t="n"/>
      <c r="C315" s="4" t="n"/>
      <c r="D315" s="5">
        <f>IF($A315="","",IF(COUNTIF($A$3:$A$502,$A315)&gt;1,"重複",""))</f>
        <v/>
      </c>
      <c r="E315" s="5">
        <f>IF($A315="","",IF($D315&lt;&gt;"","キーが重複していて見られない",IF(COUNTIF(戻り!$A:$A,$A315)=0,"消えた",IF(VLOOKUP($A315,戻り!$A:$C,3,FALSE)&lt;&gt;$C315,"金額が変わった",""))))</f>
        <v/>
      </c>
      <c r="F315" s="6">
        <f>IF($A315="","",IFERROR(VLOOKUP($A315,戻り!$A:$C,3,FALSE),""))</f>
        <v/>
      </c>
      <c r="G315" s="6">
        <f>IF(OR($F315="",$C315=""),"",$F315-$C315)</f>
        <v/>
      </c>
    </row>
    <row r="316">
      <c r="A316" s="3" t="n"/>
      <c r="B316" s="3" t="n"/>
      <c r="C316" s="4" t="n"/>
      <c r="D316" s="5">
        <f>IF($A316="","",IF(COUNTIF($A$3:$A$502,$A316)&gt;1,"重複",""))</f>
        <v/>
      </c>
      <c r="E316" s="5">
        <f>IF($A316="","",IF($D316&lt;&gt;"","キーが重複していて見られない",IF(COUNTIF(戻り!$A:$A,$A316)=0,"消えた",IF(VLOOKUP($A316,戻り!$A:$C,3,FALSE)&lt;&gt;$C316,"金額が変わった",""))))</f>
        <v/>
      </c>
      <c r="F316" s="6">
        <f>IF($A316="","",IFERROR(VLOOKUP($A316,戻り!$A:$C,3,FALSE),""))</f>
        <v/>
      </c>
      <c r="G316" s="6">
        <f>IF(OR($F316="",$C316=""),"",$F316-$C316)</f>
        <v/>
      </c>
    </row>
    <row r="317">
      <c r="A317" s="3" t="n"/>
      <c r="B317" s="3" t="n"/>
      <c r="C317" s="4" t="n"/>
      <c r="D317" s="5">
        <f>IF($A317="","",IF(COUNTIF($A$3:$A$502,$A317)&gt;1,"重複",""))</f>
        <v/>
      </c>
      <c r="E317" s="5">
        <f>IF($A317="","",IF($D317&lt;&gt;"","キーが重複していて見られない",IF(COUNTIF(戻り!$A:$A,$A317)=0,"消えた",IF(VLOOKUP($A317,戻り!$A:$C,3,FALSE)&lt;&gt;$C317,"金額が変わった",""))))</f>
        <v/>
      </c>
      <c r="F317" s="6">
        <f>IF($A317="","",IFERROR(VLOOKUP($A317,戻り!$A:$C,3,FALSE),""))</f>
        <v/>
      </c>
      <c r="G317" s="6">
        <f>IF(OR($F317="",$C317=""),"",$F317-$C317)</f>
        <v/>
      </c>
    </row>
    <row r="318">
      <c r="A318" s="3" t="n"/>
      <c r="B318" s="3" t="n"/>
      <c r="C318" s="4" t="n"/>
      <c r="D318" s="5">
        <f>IF($A318="","",IF(COUNTIF($A$3:$A$502,$A318)&gt;1,"重複",""))</f>
        <v/>
      </c>
      <c r="E318" s="5">
        <f>IF($A318="","",IF($D318&lt;&gt;"","キーが重複していて見られない",IF(COUNTIF(戻り!$A:$A,$A318)=0,"消えた",IF(VLOOKUP($A318,戻り!$A:$C,3,FALSE)&lt;&gt;$C318,"金額が変わった",""))))</f>
        <v/>
      </c>
      <c r="F318" s="6">
        <f>IF($A318="","",IFERROR(VLOOKUP($A318,戻り!$A:$C,3,FALSE),""))</f>
        <v/>
      </c>
      <c r="G318" s="6">
        <f>IF(OR($F318="",$C318=""),"",$F318-$C318)</f>
        <v/>
      </c>
    </row>
    <row r="319">
      <c r="A319" s="3" t="n"/>
      <c r="B319" s="3" t="n"/>
      <c r="C319" s="4" t="n"/>
      <c r="D319" s="5">
        <f>IF($A319="","",IF(COUNTIF($A$3:$A$502,$A319)&gt;1,"重複",""))</f>
        <v/>
      </c>
      <c r="E319" s="5">
        <f>IF($A319="","",IF($D319&lt;&gt;"","キーが重複していて見られない",IF(COUNTIF(戻り!$A:$A,$A319)=0,"消えた",IF(VLOOKUP($A319,戻り!$A:$C,3,FALSE)&lt;&gt;$C319,"金額が変わった",""))))</f>
        <v/>
      </c>
      <c r="F319" s="6">
        <f>IF($A319="","",IFERROR(VLOOKUP($A319,戻り!$A:$C,3,FALSE),""))</f>
        <v/>
      </c>
      <c r="G319" s="6">
        <f>IF(OR($F319="",$C319=""),"",$F319-$C319)</f>
        <v/>
      </c>
    </row>
    <row r="320">
      <c r="A320" s="3" t="n"/>
      <c r="B320" s="3" t="n"/>
      <c r="C320" s="4" t="n"/>
      <c r="D320" s="5">
        <f>IF($A320="","",IF(COUNTIF($A$3:$A$502,$A320)&gt;1,"重複",""))</f>
        <v/>
      </c>
      <c r="E320" s="5">
        <f>IF($A320="","",IF($D320&lt;&gt;"","キーが重複していて見られない",IF(COUNTIF(戻り!$A:$A,$A320)=0,"消えた",IF(VLOOKUP($A320,戻り!$A:$C,3,FALSE)&lt;&gt;$C320,"金額が変わった",""))))</f>
        <v/>
      </c>
      <c r="F320" s="6">
        <f>IF($A320="","",IFERROR(VLOOKUP($A320,戻り!$A:$C,3,FALSE),""))</f>
        <v/>
      </c>
      <c r="G320" s="6">
        <f>IF(OR($F320="",$C320=""),"",$F320-$C320)</f>
        <v/>
      </c>
    </row>
    <row r="321">
      <c r="A321" s="3" t="n"/>
      <c r="B321" s="3" t="n"/>
      <c r="C321" s="4" t="n"/>
      <c r="D321" s="5">
        <f>IF($A321="","",IF(COUNTIF($A$3:$A$502,$A321)&gt;1,"重複",""))</f>
        <v/>
      </c>
      <c r="E321" s="5">
        <f>IF($A321="","",IF($D321&lt;&gt;"","キーが重複していて見られない",IF(COUNTIF(戻り!$A:$A,$A321)=0,"消えた",IF(VLOOKUP($A321,戻り!$A:$C,3,FALSE)&lt;&gt;$C321,"金額が変わった",""))))</f>
        <v/>
      </c>
      <c r="F321" s="6">
        <f>IF($A321="","",IFERROR(VLOOKUP($A321,戻り!$A:$C,3,FALSE),""))</f>
        <v/>
      </c>
      <c r="G321" s="6">
        <f>IF(OR($F321="",$C321=""),"",$F321-$C321)</f>
        <v/>
      </c>
    </row>
    <row r="322">
      <c r="A322" s="3" t="n"/>
      <c r="B322" s="3" t="n"/>
      <c r="C322" s="4" t="n"/>
      <c r="D322" s="5">
        <f>IF($A322="","",IF(COUNTIF($A$3:$A$502,$A322)&gt;1,"重複",""))</f>
        <v/>
      </c>
      <c r="E322" s="5">
        <f>IF($A322="","",IF($D322&lt;&gt;"","キーが重複していて見られない",IF(COUNTIF(戻り!$A:$A,$A322)=0,"消えた",IF(VLOOKUP($A322,戻り!$A:$C,3,FALSE)&lt;&gt;$C322,"金額が変わった",""))))</f>
        <v/>
      </c>
      <c r="F322" s="6">
        <f>IF($A322="","",IFERROR(VLOOKUP($A322,戻り!$A:$C,3,FALSE),""))</f>
        <v/>
      </c>
      <c r="G322" s="6">
        <f>IF(OR($F322="",$C322=""),"",$F322-$C322)</f>
        <v/>
      </c>
    </row>
    <row r="323">
      <c r="A323" s="3" t="n"/>
      <c r="B323" s="3" t="n"/>
      <c r="C323" s="4" t="n"/>
      <c r="D323" s="5">
        <f>IF($A323="","",IF(COUNTIF($A$3:$A$502,$A323)&gt;1,"重複",""))</f>
        <v/>
      </c>
      <c r="E323" s="5">
        <f>IF($A323="","",IF($D323&lt;&gt;"","キーが重複していて見られない",IF(COUNTIF(戻り!$A:$A,$A323)=0,"消えた",IF(VLOOKUP($A323,戻り!$A:$C,3,FALSE)&lt;&gt;$C323,"金額が変わった",""))))</f>
        <v/>
      </c>
      <c r="F323" s="6">
        <f>IF($A323="","",IFERROR(VLOOKUP($A323,戻り!$A:$C,3,FALSE),""))</f>
        <v/>
      </c>
      <c r="G323" s="6">
        <f>IF(OR($F323="",$C323=""),"",$F323-$C323)</f>
        <v/>
      </c>
    </row>
    <row r="324">
      <c r="A324" s="3" t="n"/>
      <c r="B324" s="3" t="n"/>
      <c r="C324" s="4" t="n"/>
      <c r="D324" s="5">
        <f>IF($A324="","",IF(COUNTIF($A$3:$A$502,$A324)&gt;1,"重複",""))</f>
        <v/>
      </c>
      <c r="E324" s="5">
        <f>IF($A324="","",IF($D324&lt;&gt;"","キーが重複していて見られない",IF(COUNTIF(戻り!$A:$A,$A324)=0,"消えた",IF(VLOOKUP($A324,戻り!$A:$C,3,FALSE)&lt;&gt;$C324,"金額が変わった",""))))</f>
        <v/>
      </c>
      <c r="F324" s="6">
        <f>IF($A324="","",IFERROR(VLOOKUP($A324,戻り!$A:$C,3,FALSE),""))</f>
        <v/>
      </c>
      <c r="G324" s="6">
        <f>IF(OR($F324="",$C324=""),"",$F324-$C324)</f>
        <v/>
      </c>
    </row>
    <row r="325">
      <c r="A325" s="3" t="n"/>
      <c r="B325" s="3" t="n"/>
      <c r="C325" s="4" t="n"/>
      <c r="D325" s="5">
        <f>IF($A325="","",IF(COUNTIF($A$3:$A$502,$A325)&gt;1,"重複",""))</f>
        <v/>
      </c>
      <c r="E325" s="5">
        <f>IF($A325="","",IF($D325&lt;&gt;"","キーが重複していて見られない",IF(COUNTIF(戻り!$A:$A,$A325)=0,"消えた",IF(VLOOKUP($A325,戻り!$A:$C,3,FALSE)&lt;&gt;$C325,"金額が変わった",""))))</f>
        <v/>
      </c>
      <c r="F325" s="6">
        <f>IF($A325="","",IFERROR(VLOOKUP($A325,戻り!$A:$C,3,FALSE),""))</f>
        <v/>
      </c>
      <c r="G325" s="6">
        <f>IF(OR($F325="",$C325=""),"",$F325-$C325)</f>
        <v/>
      </c>
    </row>
    <row r="326">
      <c r="A326" s="3" t="n"/>
      <c r="B326" s="3" t="n"/>
      <c r="C326" s="4" t="n"/>
      <c r="D326" s="5">
        <f>IF($A326="","",IF(COUNTIF($A$3:$A$502,$A326)&gt;1,"重複",""))</f>
        <v/>
      </c>
      <c r="E326" s="5">
        <f>IF($A326="","",IF($D326&lt;&gt;"","キーが重複していて見られない",IF(COUNTIF(戻り!$A:$A,$A326)=0,"消えた",IF(VLOOKUP($A326,戻り!$A:$C,3,FALSE)&lt;&gt;$C326,"金額が変わった",""))))</f>
        <v/>
      </c>
      <c r="F326" s="6">
        <f>IF($A326="","",IFERROR(VLOOKUP($A326,戻り!$A:$C,3,FALSE),""))</f>
        <v/>
      </c>
      <c r="G326" s="6">
        <f>IF(OR($F326="",$C326=""),"",$F326-$C326)</f>
        <v/>
      </c>
    </row>
    <row r="327">
      <c r="A327" s="3" t="n"/>
      <c r="B327" s="3" t="n"/>
      <c r="C327" s="4" t="n"/>
      <c r="D327" s="5">
        <f>IF($A327="","",IF(COUNTIF($A$3:$A$502,$A327)&gt;1,"重複",""))</f>
        <v/>
      </c>
      <c r="E327" s="5">
        <f>IF($A327="","",IF($D327&lt;&gt;"","キーが重複していて見られない",IF(COUNTIF(戻り!$A:$A,$A327)=0,"消えた",IF(VLOOKUP($A327,戻り!$A:$C,3,FALSE)&lt;&gt;$C327,"金額が変わった",""))))</f>
        <v/>
      </c>
      <c r="F327" s="6">
        <f>IF($A327="","",IFERROR(VLOOKUP($A327,戻り!$A:$C,3,FALSE),""))</f>
        <v/>
      </c>
      <c r="G327" s="6">
        <f>IF(OR($F327="",$C327=""),"",$F327-$C327)</f>
        <v/>
      </c>
    </row>
    <row r="328">
      <c r="A328" s="3" t="n"/>
      <c r="B328" s="3" t="n"/>
      <c r="C328" s="4" t="n"/>
      <c r="D328" s="5">
        <f>IF($A328="","",IF(COUNTIF($A$3:$A$502,$A328)&gt;1,"重複",""))</f>
        <v/>
      </c>
      <c r="E328" s="5">
        <f>IF($A328="","",IF($D328&lt;&gt;"","キーが重複していて見られない",IF(COUNTIF(戻り!$A:$A,$A328)=0,"消えた",IF(VLOOKUP($A328,戻り!$A:$C,3,FALSE)&lt;&gt;$C328,"金額が変わった",""))))</f>
        <v/>
      </c>
      <c r="F328" s="6">
        <f>IF($A328="","",IFERROR(VLOOKUP($A328,戻り!$A:$C,3,FALSE),""))</f>
        <v/>
      </c>
      <c r="G328" s="6">
        <f>IF(OR($F328="",$C328=""),"",$F328-$C328)</f>
        <v/>
      </c>
    </row>
    <row r="329">
      <c r="A329" s="3" t="n"/>
      <c r="B329" s="3" t="n"/>
      <c r="C329" s="4" t="n"/>
      <c r="D329" s="5">
        <f>IF($A329="","",IF(COUNTIF($A$3:$A$502,$A329)&gt;1,"重複",""))</f>
        <v/>
      </c>
      <c r="E329" s="5">
        <f>IF($A329="","",IF($D329&lt;&gt;"","キーが重複していて見られない",IF(COUNTIF(戻り!$A:$A,$A329)=0,"消えた",IF(VLOOKUP($A329,戻り!$A:$C,3,FALSE)&lt;&gt;$C329,"金額が変わった",""))))</f>
        <v/>
      </c>
      <c r="F329" s="6">
        <f>IF($A329="","",IFERROR(VLOOKUP($A329,戻り!$A:$C,3,FALSE),""))</f>
        <v/>
      </c>
      <c r="G329" s="6">
        <f>IF(OR($F329="",$C329=""),"",$F329-$C329)</f>
        <v/>
      </c>
    </row>
    <row r="330">
      <c r="A330" s="3" t="n"/>
      <c r="B330" s="3" t="n"/>
      <c r="C330" s="4" t="n"/>
      <c r="D330" s="5">
        <f>IF($A330="","",IF(COUNTIF($A$3:$A$502,$A330)&gt;1,"重複",""))</f>
        <v/>
      </c>
      <c r="E330" s="5">
        <f>IF($A330="","",IF($D330&lt;&gt;"","キーが重複していて見られない",IF(COUNTIF(戻り!$A:$A,$A330)=0,"消えた",IF(VLOOKUP($A330,戻り!$A:$C,3,FALSE)&lt;&gt;$C330,"金額が変わった",""))))</f>
        <v/>
      </c>
      <c r="F330" s="6">
        <f>IF($A330="","",IFERROR(VLOOKUP($A330,戻り!$A:$C,3,FALSE),""))</f>
        <v/>
      </c>
      <c r="G330" s="6">
        <f>IF(OR($F330="",$C330=""),"",$F330-$C330)</f>
        <v/>
      </c>
    </row>
    <row r="331">
      <c r="A331" s="3" t="n"/>
      <c r="B331" s="3" t="n"/>
      <c r="C331" s="4" t="n"/>
      <c r="D331" s="5">
        <f>IF($A331="","",IF(COUNTIF($A$3:$A$502,$A331)&gt;1,"重複",""))</f>
        <v/>
      </c>
      <c r="E331" s="5">
        <f>IF($A331="","",IF($D331&lt;&gt;"","キーが重複していて見られない",IF(COUNTIF(戻り!$A:$A,$A331)=0,"消えた",IF(VLOOKUP($A331,戻り!$A:$C,3,FALSE)&lt;&gt;$C331,"金額が変わった",""))))</f>
        <v/>
      </c>
      <c r="F331" s="6">
        <f>IF($A331="","",IFERROR(VLOOKUP($A331,戻り!$A:$C,3,FALSE),""))</f>
        <v/>
      </c>
      <c r="G331" s="6">
        <f>IF(OR($F331="",$C331=""),"",$F331-$C331)</f>
        <v/>
      </c>
    </row>
    <row r="332">
      <c r="A332" s="3" t="n"/>
      <c r="B332" s="3" t="n"/>
      <c r="C332" s="4" t="n"/>
      <c r="D332" s="5">
        <f>IF($A332="","",IF(COUNTIF($A$3:$A$502,$A332)&gt;1,"重複",""))</f>
        <v/>
      </c>
      <c r="E332" s="5">
        <f>IF($A332="","",IF($D332&lt;&gt;"","キーが重複していて見られない",IF(COUNTIF(戻り!$A:$A,$A332)=0,"消えた",IF(VLOOKUP($A332,戻り!$A:$C,3,FALSE)&lt;&gt;$C332,"金額が変わった",""))))</f>
        <v/>
      </c>
      <c r="F332" s="6">
        <f>IF($A332="","",IFERROR(VLOOKUP($A332,戻り!$A:$C,3,FALSE),""))</f>
        <v/>
      </c>
      <c r="G332" s="6">
        <f>IF(OR($F332="",$C332=""),"",$F332-$C332)</f>
        <v/>
      </c>
    </row>
    <row r="333">
      <c r="A333" s="3" t="n"/>
      <c r="B333" s="3" t="n"/>
      <c r="C333" s="4" t="n"/>
      <c r="D333" s="5">
        <f>IF($A333="","",IF(COUNTIF($A$3:$A$502,$A333)&gt;1,"重複",""))</f>
        <v/>
      </c>
      <c r="E333" s="5">
        <f>IF($A333="","",IF($D333&lt;&gt;"","キーが重複していて見られない",IF(COUNTIF(戻り!$A:$A,$A333)=0,"消えた",IF(VLOOKUP($A333,戻り!$A:$C,3,FALSE)&lt;&gt;$C333,"金額が変わった",""))))</f>
        <v/>
      </c>
      <c r="F333" s="6">
        <f>IF($A333="","",IFERROR(VLOOKUP($A333,戻り!$A:$C,3,FALSE),""))</f>
        <v/>
      </c>
      <c r="G333" s="6">
        <f>IF(OR($F333="",$C333=""),"",$F333-$C333)</f>
        <v/>
      </c>
    </row>
    <row r="334">
      <c r="A334" s="3" t="n"/>
      <c r="B334" s="3" t="n"/>
      <c r="C334" s="4" t="n"/>
      <c r="D334" s="5">
        <f>IF($A334="","",IF(COUNTIF($A$3:$A$502,$A334)&gt;1,"重複",""))</f>
        <v/>
      </c>
      <c r="E334" s="5">
        <f>IF($A334="","",IF($D334&lt;&gt;"","キーが重複していて見られない",IF(COUNTIF(戻り!$A:$A,$A334)=0,"消えた",IF(VLOOKUP($A334,戻り!$A:$C,3,FALSE)&lt;&gt;$C334,"金額が変わった",""))))</f>
        <v/>
      </c>
      <c r="F334" s="6">
        <f>IF($A334="","",IFERROR(VLOOKUP($A334,戻り!$A:$C,3,FALSE),""))</f>
        <v/>
      </c>
      <c r="G334" s="6">
        <f>IF(OR($F334="",$C334=""),"",$F334-$C334)</f>
        <v/>
      </c>
    </row>
    <row r="335">
      <c r="A335" s="3" t="n"/>
      <c r="B335" s="3" t="n"/>
      <c r="C335" s="4" t="n"/>
      <c r="D335" s="5">
        <f>IF($A335="","",IF(COUNTIF($A$3:$A$502,$A335)&gt;1,"重複",""))</f>
        <v/>
      </c>
      <c r="E335" s="5">
        <f>IF($A335="","",IF($D335&lt;&gt;"","キーが重複していて見られない",IF(COUNTIF(戻り!$A:$A,$A335)=0,"消えた",IF(VLOOKUP($A335,戻り!$A:$C,3,FALSE)&lt;&gt;$C335,"金額が変わった",""))))</f>
        <v/>
      </c>
      <c r="F335" s="6">
        <f>IF($A335="","",IFERROR(VLOOKUP($A335,戻り!$A:$C,3,FALSE),""))</f>
        <v/>
      </c>
      <c r="G335" s="6">
        <f>IF(OR($F335="",$C335=""),"",$F335-$C335)</f>
        <v/>
      </c>
    </row>
    <row r="336">
      <c r="A336" s="3" t="n"/>
      <c r="B336" s="3" t="n"/>
      <c r="C336" s="4" t="n"/>
      <c r="D336" s="5">
        <f>IF($A336="","",IF(COUNTIF($A$3:$A$502,$A336)&gt;1,"重複",""))</f>
        <v/>
      </c>
      <c r="E336" s="5">
        <f>IF($A336="","",IF($D336&lt;&gt;"","キーが重複していて見られない",IF(COUNTIF(戻り!$A:$A,$A336)=0,"消えた",IF(VLOOKUP($A336,戻り!$A:$C,3,FALSE)&lt;&gt;$C336,"金額が変わった",""))))</f>
        <v/>
      </c>
      <c r="F336" s="6">
        <f>IF($A336="","",IFERROR(VLOOKUP($A336,戻り!$A:$C,3,FALSE),""))</f>
        <v/>
      </c>
      <c r="G336" s="6">
        <f>IF(OR($F336="",$C336=""),"",$F336-$C336)</f>
        <v/>
      </c>
    </row>
    <row r="337">
      <c r="A337" s="3" t="n"/>
      <c r="B337" s="3" t="n"/>
      <c r="C337" s="4" t="n"/>
      <c r="D337" s="5">
        <f>IF($A337="","",IF(COUNTIF($A$3:$A$502,$A337)&gt;1,"重複",""))</f>
        <v/>
      </c>
      <c r="E337" s="5">
        <f>IF($A337="","",IF($D337&lt;&gt;"","キーが重複していて見られない",IF(COUNTIF(戻り!$A:$A,$A337)=0,"消えた",IF(VLOOKUP($A337,戻り!$A:$C,3,FALSE)&lt;&gt;$C337,"金額が変わった",""))))</f>
        <v/>
      </c>
      <c r="F337" s="6">
        <f>IF($A337="","",IFERROR(VLOOKUP($A337,戻り!$A:$C,3,FALSE),""))</f>
        <v/>
      </c>
      <c r="G337" s="6">
        <f>IF(OR($F337="",$C337=""),"",$F337-$C337)</f>
        <v/>
      </c>
    </row>
    <row r="338">
      <c r="A338" s="3" t="n"/>
      <c r="B338" s="3" t="n"/>
      <c r="C338" s="4" t="n"/>
      <c r="D338" s="5">
        <f>IF($A338="","",IF(COUNTIF($A$3:$A$502,$A338)&gt;1,"重複",""))</f>
        <v/>
      </c>
      <c r="E338" s="5">
        <f>IF($A338="","",IF($D338&lt;&gt;"","キーが重複していて見られない",IF(COUNTIF(戻り!$A:$A,$A338)=0,"消えた",IF(VLOOKUP($A338,戻り!$A:$C,3,FALSE)&lt;&gt;$C338,"金額が変わった",""))))</f>
        <v/>
      </c>
      <c r="F338" s="6">
        <f>IF($A338="","",IFERROR(VLOOKUP($A338,戻り!$A:$C,3,FALSE),""))</f>
        <v/>
      </c>
      <c r="G338" s="6">
        <f>IF(OR($F338="",$C338=""),"",$F338-$C338)</f>
        <v/>
      </c>
    </row>
    <row r="339">
      <c r="A339" s="3" t="n"/>
      <c r="B339" s="3" t="n"/>
      <c r="C339" s="4" t="n"/>
      <c r="D339" s="5">
        <f>IF($A339="","",IF(COUNTIF($A$3:$A$502,$A339)&gt;1,"重複",""))</f>
        <v/>
      </c>
      <c r="E339" s="5">
        <f>IF($A339="","",IF($D339&lt;&gt;"","キーが重複していて見られない",IF(COUNTIF(戻り!$A:$A,$A339)=0,"消えた",IF(VLOOKUP($A339,戻り!$A:$C,3,FALSE)&lt;&gt;$C339,"金額が変わった",""))))</f>
        <v/>
      </c>
      <c r="F339" s="6">
        <f>IF($A339="","",IFERROR(VLOOKUP($A339,戻り!$A:$C,3,FALSE),""))</f>
        <v/>
      </c>
      <c r="G339" s="6">
        <f>IF(OR($F339="",$C339=""),"",$F339-$C339)</f>
        <v/>
      </c>
    </row>
    <row r="340">
      <c r="A340" s="3" t="n"/>
      <c r="B340" s="3" t="n"/>
      <c r="C340" s="4" t="n"/>
      <c r="D340" s="5">
        <f>IF($A340="","",IF(COUNTIF($A$3:$A$502,$A340)&gt;1,"重複",""))</f>
        <v/>
      </c>
      <c r="E340" s="5">
        <f>IF($A340="","",IF($D340&lt;&gt;"","キーが重複していて見られない",IF(COUNTIF(戻り!$A:$A,$A340)=0,"消えた",IF(VLOOKUP($A340,戻り!$A:$C,3,FALSE)&lt;&gt;$C340,"金額が変わった",""))))</f>
        <v/>
      </c>
      <c r="F340" s="6">
        <f>IF($A340="","",IFERROR(VLOOKUP($A340,戻り!$A:$C,3,FALSE),""))</f>
        <v/>
      </c>
      <c r="G340" s="6">
        <f>IF(OR($F340="",$C340=""),"",$F340-$C340)</f>
        <v/>
      </c>
    </row>
    <row r="341">
      <c r="A341" s="3" t="n"/>
      <c r="B341" s="3" t="n"/>
      <c r="C341" s="4" t="n"/>
      <c r="D341" s="5">
        <f>IF($A341="","",IF(COUNTIF($A$3:$A$502,$A341)&gt;1,"重複",""))</f>
        <v/>
      </c>
      <c r="E341" s="5">
        <f>IF($A341="","",IF($D341&lt;&gt;"","キーが重複していて見られない",IF(COUNTIF(戻り!$A:$A,$A341)=0,"消えた",IF(VLOOKUP($A341,戻り!$A:$C,3,FALSE)&lt;&gt;$C341,"金額が変わった",""))))</f>
        <v/>
      </c>
      <c r="F341" s="6">
        <f>IF($A341="","",IFERROR(VLOOKUP($A341,戻り!$A:$C,3,FALSE),""))</f>
        <v/>
      </c>
      <c r="G341" s="6">
        <f>IF(OR($F341="",$C341=""),"",$F341-$C341)</f>
        <v/>
      </c>
    </row>
    <row r="342">
      <c r="A342" s="3" t="n"/>
      <c r="B342" s="3" t="n"/>
      <c r="C342" s="4" t="n"/>
      <c r="D342" s="5">
        <f>IF($A342="","",IF(COUNTIF($A$3:$A$502,$A342)&gt;1,"重複",""))</f>
        <v/>
      </c>
      <c r="E342" s="5">
        <f>IF($A342="","",IF($D342&lt;&gt;"","キーが重複していて見られない",IF(COUNTIF(戻り!$A:$A,$A342)=0,"消えた",IF(VLOOKUP($A342,戻り!$A:$C,3,FALSE)&lt;&gt;$C342,"金額が変わった",""))))</f>
        <v/>
      </c>
      <c r="F342" s="6">
        <f>IF($A342="","",IFERROR(VLOOKUP($A342,戻り!$A:$C,3,FALSE),""))</f>
        <v/>
      </c>
      <c r="G342" s="6">
        <f>IF(OR($F342="",$C342=""),"",$F342-$C342)</f>
        <v/>
      </c>
    </row>
    <row r="343">
      <c r="A343" s="3" t="n"/>
      <c r="B343" s="3" t="n"/>
      <c r="C343" s="4" t="n"/>
      <c r="D343" s="5">
        <f>IF($A343="","",IF(COUNTIF($A$3:$A$502,$A343)&gt;1,"重複",""))</f>
        <v/>
      </c>
      <c r="E343" s="5">
        <f>IF($A343="","",IF($D343&lt;&gt;"","キーが重複していて見られない",IF(COUNTIF(戻り!$A:$A,$A343)=0,"消えた",IF(VLOOKUP($A343,戻り!$A:$C,3,FALSE)&lt;&gt;$C343,"金額が変わった",""))))</f>
        <v/>
      </c>
      <c r="F343" s="6">
        <f>IF($A343="","",IFERROR(VLOOKUP($A343,戻り!$A:$C,3,FALSE),""))</f>
        <v/>
      </c>
      <c r="G343" s="6">
        <f>IF(OR($F343="",$C343=""),"",$F343-$C343)</f>
        <v/>
      </c>
    </row>
    <row r="344">
      <c r="A344" s="3" t="n"/>
      <c r="B344" s="3" t="n"/>
      <c r="C344" s="4" t="n"/>
      <c r="D344" s="5">
        <f>IF($A344="","",IF(COUNTIF($A$3:$A$502,$A344)&gt;1,"重複",""))</f>
        <v/>
      </c>
      <c r="E344" s="5">
        <f>IF($A344="","",IF($D344&lt;&gt;"","キーが重複していて見られない",IF(COUNTIF(戻り!$A:$A,$A344)=0,"消えた",IF(VLOOKUP($A344,戻り!$A:$C,3,FALSE)&lt;&gt;$C344,"金額が変わった",""))))</f>
        <v/>
      </c>
      <c r="F344" s="6">
        <f>IF($A344="","",IFERROR(VLOOKUP($A344,戻り!$A:$C,3,FALSE),""))</f>
        <v/>
      </c>
      <c r="G344" s="6">
        <f>IF(OR($F344="",$C344=""),"",$F344-$C344)</f>
        <v/>
      </c>
    </row>
    <row r="345">
      <c r="A345" s="3" t="n"/>
      <c r="B345" s="3" t="n"/>
      <c r="C345" s="4" t="n"/>
      <c r="D345" s="5">
        <f>IF($A345="","",IF(COUNTIF($A$3:$A$502,$A345)&gt;1,"重複",""))</f>
        <v/>
      </c>
      <c r="E345" s="5">
        <f>IF($A345="","",IF($D345&lt;&gt;"","キーが重複していて見られない",IF(COUNTIF(戻り!$A:$A,$A345)=0,"消えた",IF(VLOOKUP($A345,戻り!$A:$C,3,FALSE)&lt;&gt;$C345,"金額が変わった",""))))</f>
        <v/>
      </c>
      <c r="F345" s="6">
        <f>IF($A345="","",IFERROR(VLOOKUP($A345,戻り!$A:$C,3,FALSE),""))</f>
        <v/>
      </c>
      <c r="G345" s="6">
        <f>IF(OR($F345="",$C345=""),"",$F345-$C345)</f>
        <v/>
      </c>
    </row>
    <row r="346">
      <c r="A346" s="3" t="n"/>
      <c r="B346" s="3" t="n"/>
      <c r="C346" s="4" t="n"/>
      <c r="D346" s="5">
        <f>IF($A346="","",IF(COUNTIF($A$3:$A$502,$A346)&gt;1,"重複",""))</f>
        <v/>
      </c>
      <c r="E346" s="5">
        <f>IF($A346="","",IF($D346&lt;&gt;"","キーが重複していて見られない",IF(COUNTIF(戻り!$A:$A,$A346)=0,"消えた",IF(VLOOKUP($A346,戻り!$A:$C,3,FALSE)&lt;&gt;$C346,"金額が変わった",""))))</f>
        <v/>
      </c>
      <c r="F346" s="6">
        <f>IF($A346="","",IFERROR(VLOOKUP($A346,戻り!$A:$C,3,FALSE),""))</f>
        <v/>
      </c>
      <c r="G346" s="6">
        <f>IF(OR($F346="",$C346=""),"",$F346-$C346)</f>
        <v/>
      </c>
    </row>
    <row r="347">
      <c r="A347" s="3" t="n"/>
      <c r="B347" s="3" t="n"/>
      <c r="C347" s="4" t="n"/>
      <c r="D347" s="5">
        <f>IF($A347="","",IF(COUNTIF($A$3:$A$502,$A347)&gt;1,"重複",""))</f>
        <v/>
      </c>
      <c r="E347" s="5">
        <f>IF($A347="","",IF($D347&lt;&gt;"","キーが重複していて見られない",IF(COUNTIF(戻り!$A:$A,$A347)=0,"消えた",IF(VLOOKUP($A347,戻り!$A:$C,3,FALSE)&lt;&gt;$C347,"金額が変わった",""))))</f>
        <v/>
      </c>
      <c r="F347" s="6">
        <f>IF($A347="","",IFERROR(VLOOKUP($A347,戻り!$A:$C,3,FALSE),""))</f>
        <v/>
      </c>
      <c r="G347" s="6">
        <f>IF(OR($F347="",$C347=""),"",$F347-$C347)</f>
        <v/>
      </c>
    </row>
    <row r="348">
      <c r="A348" s="3" t="n"/>
      <c r="B348" s="3" t="n"/>
      <c r="C348" s="4" t="n"/>
      <c r="D348" s="5">
        <f>IF($A348="","",IF(COUNTIF($A$3:$A$502,$A348)&gt;1,"重複",""))</f>
        <v/>
      </c>
      <c r="E348" s="5">
        <f>IF($A348="","",IF($D348&lt;&gt;"","キーが重複していて見られない",IF(COUNTIF(戻り!$A:$A,$A348)=0,"消えた",IF(VLOOKUP($A348,戻り!$A:$C,3,FALSE)&lt;&gt;$C348,"金額が変わった",""))))</f>
        <v/>
      </c>
      <c r="F348" s="6">
        <f>IF($A348="","",IFERROR(VLOOKUP($A348,戻り!$A:$C,3,FALSE),""))</f>
        <v/>
      </c>
      <c r="G348" s="6">
        <f>IF(OR($F348="",$C348=""),"",$F348-$C348)</f>
        <v/>
      </c>
    </row>
    <row r="349">
      <c r="A349" s="3" t="n"/>
      <c r="B349" s="3" t="n"/>
      <c r="C349" s="4" t="n"/>
      <c r="D349" s="5">
        <f>IF($A349="","",IF(COUNTIF($A$3:$A$502,$A349)&gt;1,"重複",""))</f>
        <v/>
      </c>
      <c r="E349" s="5">
        <f>IF($A349="","",IF($D349&lt;&gt;"","キーが重複していて見られない",IF(COUNTIF(戻り!$A:$A,$A349)=0,"消えた",IF(VLOOKUP($A349,戻り!$A:$C,3,FALSE)&lt;&gt;$C349,"金額が変わった",""))))</f>
        <v/>
      </c>
      <c r="F349" s="6">
        <f>IF($A349="","",IFERROR(VLOOKUP($A349,戻り!$A:$C,3,FALSE),""))</f>
        <v/>
      </c>
      <c r="G349" s="6">
        <f>IF(OR($F349="",$C349=""),"",$F349-$C349)</f>
        <v/>
      </c>
    </row>
    <row r="350">
      <c r="A350" s="3" t="n"/>
      <c r="B350" s="3" t="n"/>
      <c r="C350" s="4" t="n"/>
      <c r="D350" s="5">
        <f>IF($A350="","",IF(COUNTIF($A$3:$A$502,$A350)&gt;1,"重複",""))</f>
        <v/>
      </c>
      <c r="E350" s="5">
        <f>IF($A350="","",IF($D350&lt;&gt;"","キーが重複していて見られない",IF(COUNTIF(戻り!$A:$A,$A350)=0,"消えた",IF(VLOOKUP($A350,戻り!$A:$C,3,FALSE)&lt;&gt;$C350,"金額が変わった",""))))</f>
        <v/>
      </c>
      <c r="F350" s="6">
        <f>IF($A350="","",IFERROR(VLOOKUP($A350,戻り!$A:$C,3,FALSE),""))</f>
        <v/>
      </c>
      <c r="G350" s="6">
        <f>IF(OR($F350="",$C350=""),"",$F350-$C350)</f>
        <v/>
      </c>
    </row>
    <row r="351">
      <c r="A351" s="3" t="n"/>
      <c r="B351" s="3" t="n"/>
      <c r="C351" s="4" t="n"/>
      <c r="D351" s="5">
        <f>IF($A351="","",IF(COUNTIF($A$3:$A$502,$A351)&gt;1,"重複",""))</f>
        <v/>
      </c>
      <c r="E351" s="5">
        <f>IF($A351="","",IF($D351&lt;&gt;"","キーが重複していて見られない",IF(COUNTIF(戻り!$A:$A,$A351)=0,"消えた",IF(VLOOKUP($A351,戻り!$A:$C,3,FALSE)&lt;&gt;$C351,"金額が変わった",""))))</f>
        <v/>
      </c>
      <c r="F351" s="6">
        <f>IF($A351="","",IFERROR(VLOOKUP($A351,戻り!$A:$C,3,FALSE),""))</f>
        <v/>
      </c>
      <c r="G351" s="6">
        <f>IF(OR($F351="",$C351=""),"",$F351-$C351)</f>
        <v/>
      </c>
    </row>
    <row r="352">
      <c r="A352" s="3" t="n"/>
      <c r="B352" s="3" t="n"/>
      <c r="C352" s="4" t="n"/>
      <c r="D352" s="5">
        <f>IF($A352="","",IF(COUNTIF($A$3:$A$502,$A352)&gt;1,"重複",""))</f>
        <v/>
      </c>
      <c r="E352" s="5">
        <f>IF($A352="","",IF($D352&lt;&gt;"","キーが重複していて見られない",IF(COUNTIF(戻り!$A:$A,$A352)=0,"消えた",IF(VLOOKUP($A352,戻り!$A:$C,3,FALSE)&lt;&gt;$C352,"金額が変わった",""))))</f>
        <v/>
      </c>
      <c r="F352" s="6">
        <f>IF($A352="","",IFERROR(VLOOKUP($A352,戻り!$A:$C,3,FALSE),""))</f>
        <v/>
      </c>
      <c r="G352" s="6">
        <f>IF(OR($F352="",$C352=""),"",$F352-$C352)</f>
        <v/>
      </c>
    </row>
    <row r="353">
      <c r="A353" s="3" t="n"/>
      <c r="B353" s="3" t="n"/>
      <c r="C353" s="4" t="n"/>
      <c r="D353" s="5">
        <f>IF($A353="","",IF(COUNTIF($A$3:$A$502,$A353)&gt;1,"重複",""))</f>
        <v/>
      </c>
      <c r="E353" s="5">
        <f>IF($A353="","",IF($D353&lt;&gt;"","キーが重複していて見られない",IF(COUNTIF(戻り!$A:$A,$A353)=0,"消えた",IF(VLOOKUP($A353,戻り!$A:$C,3,FALSE)&lt;&gt;$C353,"金額が変わった",""))))</f>
        <v/>
      </c>
      <c r="F353" s="6">
        <f>IF($A353="","",IFERROR(VLOOKUP($A353,戻り!$A:$C,3,FALSE),""))</f>
        <v/>
      </c>
      <c r="G353" s="6">
        <f>IF(OR($F353="",$C353=""),"",$F353-$C353)</f>
        <v/>
      </c>
    </row>
    <row r="354">
      <c r="A354" s="3" t="n"/>
      <c r="B354" s="3" t="n"/>
      <c r="C354" s="4" t="n"/>
      <c r="D354" s="5">
        <f>IF($A354="","",IF(COUNTIF($A$3:$A$502,$A354)&gt;1,"重複",""))</f>
        <v/>
      </c>
      <c r="E354" s="5">
        <f>IF($A354="","",IF($D354&lt;&gt;"","キーが重複していて見られない",IF(COUNTIF(戻り!$A:$A,$A354)=0,"消えた",IF(VLOOKUP($A354,戻り!$A:$C,3,FALSE)&lt;&gt;$C354,"金額が変わった",""))))</f>
        <v/>
      </c>
      <c r="F354" s="6">
        <f>IF($A354="","",IFERROR(VLOOKUP($A354,戻り!$A:$C,3,FALSE),""))</f>
        <v/>
      </c>
      <c r="G354" s="6">
        <f>IF(OR($F354="",$C354=""),"",$F354-$C354)</f>
        <v/>
      </c>
    </row>
    <row r="355">
      <c r="A355" s="3" t="n"/>
      <c r="B355" s="3" t="n"/>
      <c r="C355" s="4" t="n"/>
      <c r="D355" s="5">
        <f>IF($A355="","",IF(COUNTIF($A$3:$A$502,$A355)&gt;1,"重複",""))</f>
        <v/>
      </c>
      <c r="E355" s="5">
        <f>IF($A355="","",IF($D355&lt;&gt;"","キーが重複していて見られない",IF(COUNTIF(戻り!$A:$A,$A355)=0,"消えた",IF(VLOOKUP($A355,戻り!$A:$C,3,FALSE)&lt;&gt;$C355,"金額が変わった",""))))</f>
        <v/>
      </c>
      <c r="F355" s="6">
        <f>IF($A355="","",IFERROR(VLOOKUP($A355,戻り!$A:$C,3,FALSE),""))</f>
        <v/>
      </c>
      <c r="G355" s="6">
        <f>IF(OR($F355="",$C355=""),"",$F355-$C355)</f>
        <v/>
      </c>
    </row>
    <row r="356">
      <c r="A356" s="3" t="n"/>
      <c r="B356" s="3" t="n"/>
      <c r="C356" s="4" t="n"/>
      <c r="D356" s="5">
        <f>IF($A356="","",IF(COUNTIF($A$3:$A$502,$A356)&gt;1,"重複",""))</f>
        <v/>
      </c>
      <c r="E356" s="5">
        <f>IF($A356="","",IF($D356&lt;&gt;"","キーが重複していて見られない",IF(COUNTIF(戻り!$A:$A,$A356)=0,"消えた",IF(VLOOKUP($A356,戻り!$A:$C,3,FALSE)&lt;&gt;$C356,"金額が変わった",""))))</f>
        <v/>
      </c>
      <c r="F356" s="6">
        <f>IF($A356="","",IFERROR(VLOOKUP($A356,戻り!$A:$C,3,FALSE),""))</f>
        <v/>
      </c>
      <c r="G356" s="6">
        <f>IF(OR($F356="",$C356=""),"",$F356-$C356)</f>
        <v/>
      </c>
    </row>
    <row r="357">
      <c r="A357" s="3" t="n"/>
      <c r="B357" s="3" t="n"/>
      <c r="C357" s="4" t="n"/>
      <c r="D357" s="5">
        <f>IF($A357="","",IF(COUNTIF($A$3:$A$502,$A357)&gt;1,"重複",""))</f>
        <v/>
      </c>
      <c r="E357" s="5">
        <f>IF($A357="","",IF($D357&lt;&gt;"","キーが重複していて見られない",IF(COUNTIF(戻り!$A:$A,$A357)=0,"消えた",IF(VLOOKUP($A357,戻り!$A:$C,3,FALSE)&lt;&gt;$C357,"金額が変わった",""))))</f>
        <v/>
      </c>
      <c r="F357" s="6">
        <f>IF($A357="","",IFERROR(VLOOKUP($A357,戻り!$A:$C,3,FALSE),""))</f>
        <v/>
      </c>
      <c r="G357" s="6">
        <f>IF(OR($F357="",$C357=""),"",$F357-$C357)</f>
        <v/>
      </c>
    </row>
    <row r="358">
      <c r="A358" s="3" t="n"/>
      <c r="B358" s="3" t="n"/>
      <c r="C358" s="4" t="n"/>
      <c r="D358" s="5">
        <f>IF($A358="","",IF(COUNTIF($A$3:$A$502,$A358)&gt;1,"重複",""))</f>
        <v/>
      </c>
      <c r="E358" s="5">
        <f>IF($A358="","",IF($D358&lt;&gt;"","キーが重複していて見られない",IF(COUNTIF(戻り!$A:$A,$A358)=0,"消えた",IF(VLOOKUP($A358,戻り!$A:$C,3,FALSE)&lt;&gt;$C358,"金額が変わった",""))))</f>
        <v/>
      </c>
      <c r="F358" s="6">
        <f>IF($A358="","",IFERROR(VLOOKUP($A358,戻り!$A:$C,3,FALSE),""))</f>
        <v/>
      </c>
      <c r="G358" s="6">
        <f>IF(OR($F358="",$C358=""),"",$F358-$C358)</f>
        <v/>
      </c>
    </row>
    <row r="359">
      <c r="A359" s="3" t="n"/>
      <c r="B359" s="3" t="n"/>
      <c r="C359" s="4" t="n"/>
      <c r="D359" s="5">
        <f>IF($A359="","",IF(COUNTIF($A$3:$A$502,$A359)&gt;1,"重複",""))</f>
        <v/>
      </c>
      <c r="E359" s="5">
        <f>IF($A359="","",IF($D359&lt;&gt;"","キーが重複していて見られない",IF(COUNTIF(戻り!$A:$A,$A359)=0,"消えた",IF(VLOOKUP($A359,戻り!$A:$C,3,FALSE)&lt;&gt;$C359,"金額が変わった",""))))</f>
        <v/>
      </c>
      <c r="F359" s="6">
        <f>IF($A359="","",IFERROR(VLOOKUP($A359,戻り!$A:$C,3,FALSE),""))</f>
        <v/>
      </c>
      <c r="G359" s="6">
        <f>IF(OR($F359="",$C359=""),"",$F359-$C359)</f>
        <v/>
      </c>
    </row>
    <row r="360">
      <c r="A360" s="3" t="n"/>
      <c r="B360" s="3" t="n"/>
      <c r="C360" s="4" t="n"/>
      <c r="D360" s="5">
        <f>IF($A360="","",IF(COUNTIF($A$3:$A$502,$A360)&gt;1,"重複",""))</f>
        <v/>
      </c>
      <c r="E360" s="5">
        <f>IF($A360="","",IF($D360&lt;&gt;"","キーが重複していて見られない",IF(COUNTIF(戻り!$A:$A,$A360)=0,"消えた",IF(VLOOKUP($A360,戻り!$A:$C,3,FALSE)&lt;&gt;$C360,"金額が変わった",""))))</f>
        <v/>
      </c>
      <c r="F360" s="6">
        <f>IF($A360="","",IFERROR(VLOOKUP($A360,戻り!$A:$C,3,FALSE),""))</f>
        <v/>
      </c>
      <c r="G360" s="6">
        <f>IF(OR($F360="",$C360=""),"",$F360-$C360)</f>
        <v/>
      </c>
    </row>
    <row r="361">
      <c r="A361" s="3" t="n"/>
      <c r="B361" s="3" t="n"/>
      <c r="C361" s="4" t="n"/>
      <c r="D361" s="5">
        <f>IF($A361="","",IF(COUNTIF($A$3:$A$502,$A361)&gt;1,"重複",""))</f>
        <v/>
      </c>
      <c r="E361" s="5">
        <f>IF($A361="","",IF($D361&lt;&gt;"","キーが重複していて見られない",IF(COUNTIF(戻り!$A:$A,$A361)=0,"消えた",IF(VLOOKUP($A361,戻り!$A:$C,3,FALSE)&lt;&gt;$C361,"金額が変わった",""))))</f>
        <v/>
      </c>
      <c r="F361" s="6">
        <f>IF($A361="","",IFERROR(VLOOKUP($A361,戻り!$A:$C,3,FALSE),""))</f>
        <v/>
      </c>
      <c r="G361" s="6">
        <f>IF(OR($F361="",$C361=""),"",$F361-$C361)</f>
        <v/>
      </c>
    </row>
    <row r="362">
      <c r="A362" s="3" t="n"/>
      <c r="B362" s="3" t="n"/>
      <c r="C362" s="4" t="n"/>
      <c r="D362" s="5">
        <f>IF($A362="","",IF(COUNTIF($A$3:$A$502,$A362)&gt;1,"重複",""))</f>
        <v/>
      </c>
      <c r="E362" s="5">
        <f>IF($A362="","",IF($D362&lt;&gt;"","キーが重複していて見られない",IF(COUNTIF(戻り!$A:$A,$A362)=0,"消えた",IF(VLOOKUP($A362,戻り!$A:$C,3,FALSE)&lt;&gt;$C362,"金額が変わった",""))))</f>
        <v/>
      </c>
      <c r="F362" s="6">
        <f>IF($A362="","",IFERROR(VLOOKUP($A362,戻り!$A:$C,3,FALSE),""))</f>
        <v/>
      </c>
      <c r="G362" s="6">
        <f>IF(OR($F362="",$C362=""),"",$F362-$C362)</f>
        <v/>
      </c>
    </row>
    <row r="363">
      <c r="A363" s="3" t="n"/>
      <c r="B363" s="3" t="n"/>
      <c r="C363" s="4" t="n"/>
      <c r="D363" s="5">
        <f>IF($A363="","",IF(COUNTIF($A$3:$A$502,$A363)&gt;1,"重複",""))</f>
        <v/>
      </c>
      <c r="E363" s="5">
        <f>IF($A363="","",IF($D363&lt;&gt;"","キーが重複していて見られない",IF(COUNTIF(戻り!$A:$A,$A363)=0,"消えた",IF(VLOOKUP($A363,戻り!$A:$C,3,FALSE)&lt;&gt;$C363,"金額が変わった",""))))</f>
        <v/>
      </c>
      <c r="F363" s="6">
        <f>IF($A363="","",IFERROR(VLOOKUP($A363,戻り!$A:$C,3,FALSE),""))</f>
        <v/>
      </c>
      <c r="G363" s="6">
        <f>IF(OR($F363="",$C363=""),"",$F363-$C363)</f>
        <v/>
      </c>
    </row>
    <row r="364">
      <c r="A364" s="3" t="n"/>
      <c r="B364" s="3" t="n"/>
      <c r="C364" s="4" t="n"/>
      <c r="D364" s="5">
        <f>IF($A364="","",IF(COUNTIF($A$3:$A$502,$A364)&gt;1,"重複",""))</f>
        <v/>
      </c>
      <c r="E364" s="5">
        <f>IF($A364="","",IF($D364&lt;&gt;"","キーが重複していて見られない",IF(COUNTIF(戻り!$A:$A,$A364)=0,"消えた",IF(VLOOKUP($A364,戻り!$A:$C,3,FALSE)&lt;&gt;$C364,"金額が変わった",""))))</f>
        <v/>
      </c>
      <c r="F364" s="6">
        <f>IF($A364="","",IFERROR(VLOOKUP($A364,戻り!$A:$C,3,FALSE),""))</f>
        <v/>
      </c>
      <c r="G364" s="6">
        <f>IF(OR($F364="",$C364=""),"",$F364-$C364)</f>
        <v/>
      </c>
    </row>
    <row r="365">
      <c r="A365" s="3" t="n"/>
      <c r="B365" s="3" t="n"/>
      <c r="C365" s="4" t="n"/>
      <c r="D365" s="5">
        <f>IF($A365="","",IF(COUNTIF($A$3:$A$502,$A365)&gt;1,"重複",""))</f>
        <v/>
      </c>
      <c r="E365" s="5">
        <f>IF($A365="","",IF($D365&lt;&gt;"","キーが重複していて見られない",IF(COUNTIF(戻り!$A:$A,$A365)=0,"消えた",IF(VLOOKUP($A365,戻り!$A:$C,3,FALSE)&lt;&gt;$C365,"金額が変わった",""))))</f>
        <v/>
      </c>
      <c r="F365" s="6">
        <f>IF($A365="","",IFERROR(VLOOKUP($A365,戻り!$A:$C,3,FALSE),""))</f>
        <v/>
      </c>
      <c r="G365" s="6">
        <f>IF(OR($F365="",$C365=""),"",$F365-$C365)</f>
        <v/>
      </c>
    </row>
    <row r="366">
      <c r="A366" s="3" t="n"/>
      <c r="B366" s="3" t="n"/>
      <c r="C366" s="4" t="n"/>
      <c r="D366" s="5">
        <f>IF($A366="","",IF(COUNTIF($A$3:$A$502,$A366)&gt;1,"重複",""))</f>
        <v/>
      </c>
      <c r="E366" s="5">
        <f>IF($A366="","",IF($D366&lt;&gt;"","キーが重複していて見られない",IF(COUNTIF(戻り!$A:$A,$A366)=0,"消えた",IF(VLOOKUP($A366,戻り!$A:$C,3,FALSE)&lt;&gt;$C366,"金額が変わった",""))))</f>
        <v/>
      </c>
      <c r="F366" s="6">
        <f>IF($A366="","",IFERROR(VLOOKUP($A366,戻り!$A:$C,3,FALSE),""))</f>
        <v/>
      </c>
      <c r="G366" s="6">
        <f>IF(OR($F366="",$C366=""),"",$F366-$C366)</f>
        <v/>
      </c>
    </row>
    <row r="367">
      <c r="A367" s="3" t="n"/>
      <c r="B367" s="3" t="n"/>
      <c r="C367" s="4" t="n"/>
      <c r="D367" s="5">
        <f>IF($A367="","",IF(COUNTIF($A$3:$A$502,$A367)&gt;1,"重複",""))</f>
        <v/>
      </c>
      <c r="E367" s="5">
        <f>IF($A367="","",IF($D367&lt;&gt;"","キーが重複していて見られない",IF(COUNTIF(戻り!$A:$A,$A367)=0,"消えた",IF(VLOOKUP($A367,戻り!$A:$C,3,FALSE)&lt;&gt;$C367,"金額が変わった",""))))</f>
        <v/>
      </c>
      <c r="F367" s="6">
        <f>IF($A367="","",IFERROR(VLOOKUP($A367,戻り!$A:$C,3,FALSE),""))</f>
        <v/>
      </c>
      <c r="G367" s="6">
        <f>IF(OR($F367="",$C367=""),"",$F367-$C367)</f>
        <v/>
      </c>
    </row>
    <row r="368">
      <c r="A368" s="3" t="n"/>
      <c r="B368" s="3" t="n"/>
      <c r="C368" s="4" t="n"/>
      <c r="D368" s="5">
        <f>IF($A368="","",IF(COUNTIF($A$3:$A$502,$A368)&gt;1,"重複",""))</f>
        <v/>
      </c>
      <c r="E368" s="5">
        <f>IF($A368="","",IF($D368&lt;&gt;"","キーが重複していて見られない",IF(COUNTIF(戻り!$A:$A,$A368)=0,"消えた",IF(VLOOKUP($A368,戻り!$A:$C,3,FALSE)&lt;&gt;$C368,"金額が変わった",""))))</f>
        <v/>
      </c>
      <c r="F368" s="6">
        <f>IF($A368="","",IFERROR(VLOOKUP($A368,戻り!$A:$C,3,FALSE),""))</f>
        <v/>
      </c>
      <c r="G368" s="6">
        <f>IF(OR($F368="",$C368=""),"",$F368-$C368)</f>
        <v/>
      </c>
    </row>
    <row r="369">
      <c r="A369" s="3" t="n"/>
      <c r="B369" s="3" t="n"/>
      <c r="C369" s="4" t="n"/>
      <c r="D369" s="5">
        <f>IF($A369="","",IF(COUNTIF($A$3:$A$502,$A369)&gt;1,"重複",""))</f>
        <v/>
      </c>
      <c r="E369" s="5">
        <f>IF($A369="","",IF($D369&lt;&gt;"","キーが重複していて見られない",IF(COUNTIF(戻り!$A:$A,$A369)=0,"消えた",IF(VLOOKUP($A369,戻り!$A:$C,3,FALSE)&lt;&gt;$C369,"金額が変わった",""))))</f>
        <v/>
      </c>
      <c r="F369" s="6">
        <f>IF($A369="","",IFERROR(VLOOKUP($A369,戻り!$A:$C,3,FALSE),""))</f>
        <v/>
      </c>
      <c r="G369" s="6">
        <f>IF(OR($F369="",$C369=""),"",$F369-$C369)</f>
        <v/>
      </c>
    </row>
    <row r="370">
      <c r="A370" s="3" t="n"/>
      <c r="B370" s="3" t="n"/>
      <c r="C370" s="4" t="n"/>
      <c r="D370" s="5">
        <f>IF($A370="","",IF(COUNTIF($A$3:$A$502,$A370)&gt;1,"重複",""))</f>
        <v/>
      </c>
      <c r="E370" s="5">
        <f>IF($A370="","",IF($D370&lt;&gt;"","キーが重複していて見られない",IF(COUNTIF(戻り!$A:$A,$A370)=0,"消えた",IF(VLOOKUP($A370,戻り!$A:$C,3,FALSE)&lt;&gt;$C370,"金額が変わった",""))))</f>
        <v/>
      </c>
      <c r="F370" s="6">
        <f>IF($A370="","",IFERROR(VLOOKUP($A370,戻り!$A:$C,3,FALSE),""))</f>
        <v/>
      </c>
      <c r="G370" s="6">
        <f>IF(OR($F370="",$C370=""),"",$F370-$C370)</f>
        <v/>
      </c>
    </row>
    <row r="371">
      <c r="A371" s="3" t="n"/>
      <c r="B371" s="3" t="n"/>
      <c r="C371" s="4" t="n"/>
      <c r="D371" s="5">
        <f>IF($A371="","",IF(COUNTIF($A$3:$A$502,$A371)&gt;1,"重複",""))</f>
        <v/>
      </c>
      <c r="E371" s="5">
        <f>IF($A371="","",IF($D371&lt;&gt;"","キーが重複していて見られない",IF(COUNTIF(戻り!$A:$A,$A371)=0,"消えた",IF(VLOOKUP($A371,戻り!$A:$C,3,FALSE)&lt;&gt;$C371,"金額が変わった",""))))</f>
        <v/>
      </c>
      <c r="F371" s="6">
        <f>IF($A371="","",IFERROR(VLOOKUP($A371,戻り!$A:$C,3,FALSE),""))</f>
        <v/>
      </c>
      <c r="G371" s="6">
        <f>IF(OR($F371="",$C371=""),"",$F371-$C371)</f>
        <v/>
      </c>
    </row>
    <row r="372">
      <c r="A372" s="3" t="n"/>
      <c r="B372" s="3" t="n"/>
      <c r="C372" s="4" t="n"/>
      <c r="D372" s="5">
        <f>IF($A372="","",IF(COUNTIF($A$3:$A$502,$A372)&gt;1,"重複",""))</f>
        <v/>
      </c>
      <c r="E372" s="5">
        <f>IF($A372="","",IF($D372&lt;&gt;"","キーが重複していて見られない",IF(COUNTIF(戻り!$A:$A,$A372)=0,"消えた",IF(VLOOKUP($A372,戻り!$A:$C,3,FALSE)&lt;&gt;$C372,"金額が変わった",""))))</f>
        <v/>
      </c>
      <c r="F372" s="6">
        <f>IF($A372="","",IFERROR(VLOOKUP($A372,戻り!$A:$C,3,FALSE),""))</f>
        <v/>
      </c>
      <c r="G372" s="6">
        <f>IF(OR($F372="",$C372=""),"",$F372-$C372)</f>
        <v/>
      </c>
    </row>
    <row r="373">
      <c r="A373" s="3" t="n"/>
      <c r="B373" s="3" t="n"/>
      <c r="C373" s="4" t="n"/>
      <c r="D373" s="5">
        <f>IF($A373="","",IF(COUNTIF($A$3:$A$502,$A373)&gt;1,"重複",""))</f>
        <v/>
      </c>
      <c r="E373" s="5">
        <f>IF($A373="","",IF($D373&lt;&gt;"","キーが重複していて見られない",IF(COUNTIF(戻り!$A:$A,$A373)=0,"消えた",IF(VLOOKUP($A373,戻り!$A:$C,3,FALSE)&lt;&gt;$C373,"金額が変わった",""))))</f>
        <v/>
      </c>
      <c r="F373" s="6">
        <f>IF($A373="","",IFERROR(VLOOKUP($A373,戻り!$A:$C,3,FALSE),""))</f>
        <v/>
      </c>
      <c r="G373" s="6">
        <f>IF(OR($F373="",$C373=""),"",$F373-$C373)</f>
        <v/>
      </c>
    </row>
    <row r="374">
      <c r="A374" s="3" t="n"/>
      <c r="B374" s="3" t="n"/>
      <c r="C374" s="4" t="n"/>
      <c r="D374" s="5">
        <f>IF($A374="","",IF(COUNTIF($A$3:$A$502,$A374)&gt;1,"重複",""))</f>
        <v/>
      </c>
      <c r="E374" s="5">
        <f>IF($A374="","",IF($D374&lt;&gt;"","キーが重複していて見られない",IF(COUNTIF(戻り!$A:$A,$A374)=0,"消えた",IF(VLOOKUP($A374,戻り!$A:$C,3,FALSE)&lt;&gt;$C374,"金額が変わった",""))))</f>
        <v/>
      </c>
      <c r="F374" s="6">
        <f>IF($A374="","",IFERROR(VLOOKUP($A374,戻り!$A:$C,3,FALSE),""))</f>
        <v/>
      </c>
      <c r="G374" s="6">
        <f>IF(OR($F374="",$C374=""),"",$F374-$C374)</f>
        <v/>
      </c>
    </row>
    <row r="375">
      <c r="A375" s="3" t="n"/>
      <c r="B375" s="3" t="n"/>
      <c r="C375" s="4" t="n"/>
      <c r="D375" s="5">
        <f>IF($A375="","",IF(COUNTIF($A$3:$A$502,$A375)&gt;1,"重複",""))</f>
        <v/>
      </c>
      <c r="E375" s="5">
        <f>IF($A375="","",IF($D375&lt;&gt;"","キーが重複していて見られない",IF(COUNTIF(戻り!$A:$A,$A375)=0,"消えた",IF(VLOOKUP($A375,戻り!$A:$C,3,FALSE)&lt;&gt;$C375,"金額が変わった",""))))</f>
        <v/>
      </c>
      <c r="F375" s="6">
        <f>IF($A375="","",IFERROR(VLOOKUP($A375,戻り!$A:$C,3,FALSE),""))</f>
        <v/>
      </c>
      <c r="G375" s="6">
        <f>IF(OR($F375="",$C375=""),"",$F375-$C375)</f>
        <v/>
      </c>
    </row>
    <row r="376">
      <c r="A376" s="3" t="n"/>
      <c r="B376" s="3" t="n"/>
      <c r="C376" s="4" t="n"/>
      <c r="D376" s="5">
        <f>IF($A376="","",IF(COUNTIF($A$3:$A$502,$A376)&gt;1,"重複",""))</f>
        <v/>
      </c>
      <c r="E376" s="5">
        <f>IF($A376="","",IF($D376&lt;&gt;"","キーが重複していて見られない",IF(COUNTIF(戻り!$A:$A,$A376)=0,"消えた",IF(VLOOKUP($A376,戻り!$A:$C,3,FALSE)&lt;&gt;$C376,"金額が変わった",""))))</f>
        <v/>
      </c>
      <c r="F376" s="6">
        <f>IF($A376="","",IFERROR(VLOOKUP($A376,戻り!$A:$C,3,FALSE),""))</f>
        <v/>
      </c>
      <c r="G376" s="6">
        <f>IF(OR($F376="",$C376=""),"",$F376-$C376)</f>
        <v/>
      </c>
    </row>
    <row r="377">
      <c r="A377" s="3" t="n"/>
      <c r="B377" s="3" t="n"/>
      <c r="C377" s="4" t="n"/>
      <c r="D377" s="5">
        <f>IF($A377="","",IF(COUNTIF($A$3:$A$502,$A377)&gt;1,"重複",""))</f>
        <v/>
      </c>
      <c r="E377" s="5">
        <f>IF($A377="","",IF($D377&lt;&gt;"","キーが重複していて見られない",IF(COUNTIF(戻り!$A:$A,$A377)=0,"消えた",IF(VLOOKUP($A377,戻り!$A:$C,3,FALSE)&lt;&gt;$C377,"金額が変わった",""))))</f>
        <v/>
      </c>
      <c r="F377" s="6">
        <f>IF($A377="","",IFERROR(VLOOKUP($A377,戻り!$A:$C,3,FALSE),""))</f>
        <v/>
      </c>
      <c r="G377" s="6">
        <f>IF(OR($F377="",$C377=""),"",$F377-$C377)</f>
        <v/>
      </c>
    </row>
    <row r="378">
      <c r="A378" s="3" t="n"/>
      <c r="B378" s="3" t="n"/>
      <c r="C378" s="4" t="n"/>
      <c r="D378" s="5">
        <f>IF($A378="","",IF(COUNTIF($A$3:$A$502,$A378)&gt;1,"重複",""))</f>
        <v/>
      </c>
      <c r="E378" s="5">
        <f>IF($A378="","",IF($D378&lt;&gt;"","キーが重複していて見られない",IF(COUNTIF(戻り!$A:$A,$A378)=0,"消えた",IF(VLOOKUP($A378,戻り!$A:$C,3,FALSE)&lt;&gt;$C378,"金額が変わった",""))))</f>
        <v/>
      </c>
      <c r="F378" s="6">
        <f>IF($A378="","",IFERROR(VLOOKUP($A378,戻り!$A:$C,3,FALSE),""))</f>
        <v/>
      </c>
      <c r="G378" s="6">
        <f>IF(OR($F378="",$C378=""),"",$F378-$C378)</f>
        <v/>
      </c>
    </row>
    <row r="379">
      <c r="A379" s="3" t="n"/>
      <c r="B379" s="3" t="n"/>
      <c r="C379" s="4" t="n"/>
      <c r="D379" s="5">
        <f>IF($A379="","",IF(COUNTIF($A$3:$A$502,$A379)&gt;1,"重複",""))</f>
        <v/>
      </c>
      <c r="E379" s="5">
        <f>IF($A379="","",IF($D379&lt;&gt;"","キーが重複していて見られない",IF(COUNTIF(戻り!$A:$A,$A379)=0,"消えた",IF(VLOOKUP($A379,戻り!$A:$C,3,FALSE)&lt;&gt;$C379,"金額が変わった",""))))</f>
        <v/>
      </c>
      <c r="F379" s="6">
        <f>IF($A379="","",IFERROR(VLOOKUP($A379,戻り!$A:$C,3,FALSE),""))</f>
        <v/>
      </c>
      <c r="G379" s="6">
        <f>IF(OR($F379="",$C379=""),"",$F379-$C379)</f>
        <v/>
      </c>
    </row>
    <row r="380">
      <c r="A380" s="3" t="n"/>
      <c r="B380" s="3" t="n"/>
      <c r="C380" s="4" t="n"/>
      <c r="D380" s="5">
        <f>IF($A380="","",IF(COUNTIF($A$3:$A$502,$A380)&gt;1,"重複",""))</f>
        <v/>
      </c>
      <c r="E380" s="5">
        <f>IF($A380="","",IF($D380&lt;&gt;"","キーが重複していて見られない",IF(COUNTIF(戻り!$A:$A,$A380)=0,"消えた",IF(VLOOKUP($A380,戻り!$A:$C,3,FALSE)&lt;&gt;$C380,"金額が変わった",""))))</f>
        <v/>
      </c>
      <c r="F380" s="6">
        <f>IF($A380="","",IFERROR(VLOOKUP($A380,戻り!$A:$C,3,FALSE),""))</f>
        <v/>
      </c>
      <c r="G380" s="6">
        <f>IF(OR($F380="",$C380=""),"",$F380-$C380)</f>
        <v/>
      </c>
    </row>
    <row r="381">
      <c r="A381" s="3" t="n"/>
      <c r="B381" s="3" t="n"/>
      <c r="C381" s="4" t="n"/>
      <c r="D381" s="5">
        <f>IF($A381="","",IF(COUNTIF($A$3:$A$502,$A381)&gt;1,"重複",""))</f>
        <v/>
      </c>
      <c r="E381" s="5">
        <f>IF($A381="","",IF($D381&lt;&gt;"","キーが重複していて見られない",IF(COUNTIF(戻り!$A:$A,$A381)=0,"消えた",IF(VLOOKUP($A381,戻り!$A:$C,3,FALSE)&lt;&gt;$C381,"金額が変わった",""))))</f>
        <v/>
      </c>
      <c r="F381" s="6">
        <f>IF($A381="","",IFERROR(VLOOKUP($A381,戻り!$A:$C,3,FALSE),""))</f>
        <v/>
      </c>
      <c r="G381" s="6">
        <f>IF(OR($F381="",$C381=""),"",$F381-$C381)</f>
        <v/>
      </c>
    </row>
    <row r="382">
      <c r="A382" s="3" t="n"/>
      <c r="B382" s="3" t="n"/>
      <c r="C382" s="4" t="n"/>
      <c r="D382" s="5">
        <f>IF($A382="","",IF(COUNTIF($A$3:$A$502,$A382)&gt;1,"重複",""))</f>
        <v/>
      </c>
      <c r="E382" s="5">
        <f>IF($A382="","",IF($D382&lt;&gt;"","キーが重複していて見られない",IF(COUNTIF(戻り!$A:$A,$A382)=0,"消えた",IF(VLOOKUP($A382,戻り!$A:$C,3,FALSE)&lt;&gt;$C382,"金額が変わった",""))))</f>
        <v/>
      </c>
      <c r="F382" s="6">
        <f>IF($A382="","",IFERROR(VLOOKUP($A382,戻り!$A:$C,3,FALSE),""))</f>
        <v/>
      </c>
      <c r="G382" s="6">
        <f>IF(OR($F382="",$C382=""),"",$F382-$C382)</f>
        <v/>
      </c>
    </row>
    <row r="383">
      <c r="A383" s="3" t="n"/>
      <c r="B383" s="3" t="n"/>
      <c r="C383" s="4" t="n"/>
      <c r="D383" s="5">
        <f>IF($A383="","",IF(COUNTIF($A$3:$A$502,$A383)&gt;1,"重複",""))</f>
        <v/>
      </c>
      <c r="E383" s="5">
        <f>IF($A383="","",IF($D383&lt;&gt;"","キーが重複していて見られない",IF(COUNTIF(戻り!$A:$A,$A383)=0,"消えた",IF(VLOOKUP($A383,戻り!$A:$C,3,FALSE)&lt;&gt;$C383,"金額が変わった",""))))</f>
        <v/>
      </c>
      <c r="F383" s="6">
        <f>IF($A383="","",IFERROR(VLOOKUP($A383,戻り!$A:$C,3,FALSE),""))</f>
        <v/>
      </c>
      <c r="G383" s="6">
        <f>IF(OR($F383="",$C383=""),"",$F383-$C383)</f>
        <v/>
      </c>
    </row>
    <row r="384">
      <c r="A384" s="3" t="n"/>
      <c r="B384" s="3" t="n"/>
      <c r="C384" s="4" t="n"/>
      <c r="D384" s="5">
        <f>IF($A384="","",IF(COUNTIF($A$3:$A$502,$A384)&gt;1,"重複",""))</f>
        <v/>
      </c>
      <c r="E384" s="5">
        <f>IF($A384="","",IF($D384&lt;&gt;"","キーが重複していて見られない",IF(COUNTIF(戻り!$A:$A,$A384)=0,"消えた",IF(VLOOKUP($A384,戻り!$A:$C,3,FALSE)&lt;&gt;$C384,"金額が変わった",""))))</f>
        <v/>
      </c>
      <c r="F384" s="6">
        <f>IF($A384="","",IFERROR(VLOOKUP($A384,戻り!$A:$C,3,FALSE),""))</f>
        <v/>
      </c>
      <c r="G384" s="6">
        <f>IF(OR($F384="",$C384=""),"",$F384-$C384)</f>
        <v/>
      </c>
    </row>
    <row r="385">
      <c r="A385" s="3" t="n"/>
      <c r="B385" s="3" t="n"/>
      <c r="C385" s="4" t="n"/>
      <c r="D385" s="5">
        <f>IF($A385="","",IF(COUNTIF($A$3:$A$502,$A385)&gt;1,"重複",""))</f>
        <v/>
      </c>
      <c r="E385" s="5">
        <f>IF($A385="","",IF($D385&lt;&gt;"","キーが重複していて見られない",IF(COUNTIF(戻り!$A:$A,$A385)=0,"消えた",IF(VLOOKUP($A385,戻り!$A:$C,3,FALSE)&lt;&gt;$C385,"金額が変わった",""))))</f>
        <v/>
      </c>
      <c r="F385" s="6">
        <f>IF($A385="","",IFERROR(VLOOKUP($A385,戻り!$A:$C,3,FALSE),""))</f>
        <v/>
      </c>
      <c r="G385" s="6">
        <f>IF(OR($F385="",$C385=""),"",$F385-$C385)</f>
        <v/>
      </c>
    </row>
    <row r="386">
      <c r="A386" s="3" t="n"/>
      <c r="B386" s="3" t="n"/>
      <c r="C386" s="4" t="n"/>
      <c r="D386" s="5">
        <f>IF($A386="","",IF(COUNTIF($A$3:$A$502,$A386)&gt;1,"重複",""))</f>
        <v/>
      </c>
      <c r="E386" s="5">
        <f>IF($A386="","",IF($D386&lt;&gt;"","キーが重複していて見られない",IF(COUNTIF(戻り!$A:$A,$A386)=0,"消えた",IF(VLOOKUP($A386,戻り!$A:$C,3,FALSE)&lt;&gt;$C386,"金額が変わった",""))))</f>
        <v/>
      </c>
      <c r="F386" s="6">
        <f>IF($A386="","",IFERROR(VLOOKUP($A386,戻り!$A:$C,3,FALSE),""))</f>
        <v/>
      </c>
      <c r="G386" s="6">
        <f>IF(OR($F386="",$C386=""),"",$F386-$C386)</f>
        <v/>
      </c>
    </row>
    <row r="387">
      <c r="A387" s="3" t="n"/>
      <c r="B387" s="3" t="n"/>
      <c r="C387" s="4" t="n"/>
      <c r="D387" s="5">
        <f>IF($A387="","",IF(COUNTIF($A$3:$A$502,$A387)&gt;1,"重複",""))</f>
        <v/>
      </c>
      <c r="E387" s="5">
        <f>IF($A387="","",IF($D387&lt;&gt;"","キーが重複していて見られない",IF(COUNTIF(戻り!$A:$A,$A387)=0,"消えた",IF(VLOOKUP($A387,戻り!$A:$C,3,FALSE)&lt;&gt;$C387,"金額が変わった",""))))</f>
        <v/>
      </c>
      <c r="F387" s="6">
        <f>IF($A387="","",IFERROR(VLOOKUP($A387,戻り!$A:$C,3,FALSE),""))</f>
        <v/>
      </c>
      <c r="G387" s="6">
        <f>IF(OR($F387="",$C387=""),"",$F387-$C387)</f>
        <v/>
      </c>
    </row>
    <row r="388">
      <c r="A388" s="3" t="n"/>
      <c r="B388" s="3" t="n"/>
      <c r="C388" s="4" t="n"/>
      <c r="D388" s="5">
        <f>IF($A388="","",IF(COUNTIF($A$3:$A$502,$A388)&gt;1,"重複",""))</f>
        <v/>
      </c>
      <c r="E388" s="5">
        <f>IF($A388="","",IF($D388&lt;&gt;"","キーが重複していて見られない",IF(COUNTIF(戻り!$A:$A,$A388)=0,"消えた",IF(VLOOKUP($A388,戻り!$A:$C,3,FALSE)&lt;&gt;$C388,"金額が変わった",""))))</f>
        <v/>
      </c>
      <c r="F388" s="6">
        <f>IF($A388="","",IFERROR(VLOOKUP($A388,戻り!$A:$C,3,FALSE),""))</f>
        <v/>
      </c>
      <c r="G388" s="6">
        <f>IF(OR($F388="",$C388=""),"",$F388-$C388)</f>
        <v/>
      </c>
    </row>
    <row r="389">
      <c r="A389" s="3" t="n"/>
      <c r="B389" s="3" t="n"/>
      <c r="C389" s="4" t="n"/>
      <c r="D389" s="5">
        <f>IF($A389="","",IF(COUNTIF($A$3:$A$502,$A389)&gt;1,"重複",""))</f>
        <v/>
      </c>
      <c r="E389" s="5">
        <f>IF($A389="","",IF($D389&lt;&gt;"","キーが重複していて見られない",IF(COUNTIF(戻り!$A:$A,$A389)=0,"消えた",IF(VLOOKUP($A389,戻り!$A:$C,3,FALSE)&lt;&gt;$C389,"金額が変わった",""))))</f>
        <v/>
      </c>
      <c r="F389" s="6">
        <f>IF($A389="","",IFERROR(VLOOKUP($A389,戻り!$A:$C,3,FALSE),""))</f>
        <v/>
      </c>
      <c r="G389" s="6">
        <f>IF(OR($F389="",$C389=""),"",$F389-$C389)</f>
        <v/>
      </c>
    </row>
    <row r="390">
      <c r="A390" s="3" t="n"/>
      <c r="B390" s="3" t="n"/>
      <c r="C390" s="4" t="n"/>
      <c r="D390" s="5">
        <f>IF($A390="","",IF(COUNTIF($A$3:$A$502,$A390)&gt;1,"重複",""))</f>
        <v/>
      </c>
      <c r="E390" s="5">
        <f>IF($A390="","",IF($D390&lt;&gt;"","キーが重複していて見られない",IF(COUNTIF(戻り!$A:$A,$A390)=0,"消えた",IF(VLOOKUP($A390,戻り!$A:$C,3,FALSE)&lt;&gt;$C390,"金額が変わった",""))))</f>
        <v/>
      </c>
      <c r="F390" s="6">
        <f>IF($A390="","",IFERROR(VLOOKUP($A390,戻り!$A:$C,3,FALSE),""))</f>
        <v/>
      </c>
      <c r="G390" s="6">
        <f>IF(OR($F390="",$C390=""),"",$F390-$C390)</f>
        <v/>
      </c>
    </row>
    <row r="391">
      <c r="A391" s="3" t="n"/>
      <c r="B391" s="3" t="n"/>
      <c r="C391" s="4" t="n"/>
      <c r="D391" s="5">
        <f>IF($A391="","",IF(COUNTIF($A$3:$A$502,$A391)&gt;1,"重複",""))</f>
        <v/>
      </c>
      <c r="E391" s="5">
        <f>IF($A391="","",IF($D391&lt;&gt;"","キーが重複していて見られない",IF(COUNTIF(戻り!$A:$A,$A391)=0,"消えた",IF(VLOOKUP($A391,戻り!$A:$C,3,FALSE)&lt;&gt;$C391,"金額が変わった",""))))</f>
        <v/>
      </c>
      <c r="F391" s="6">
        <f>IF($A391="","",IFERROR(VLOOKUP($A391,戻り!$A:$C,3,FALSE),""))</f>
        <v/>
      </c>
      <c r="G391" s="6">
        <f>IF(OR($F391="",$C391=""),"",$F391-$C391)</f>
        <v/>
      </c>
    </row>
    <row r="392">
      <c r="A392" s="3" t="n"/>
      <c r="B392" s="3" t="n"/>
      <c r="C392" s="4" t="n"/>
      <c r="D392" s="5">
        <f>IF($A392="","",IF(COUNTIF($A$3:$A$502,$A392)&gt;1,"重複",""))</f>
        <v/>
      </c>
      <c r="E392" s="5">
        <f>IF($A392="","",IF($D392&lt;&gt;"","キーが重複していて見られない",IF(COUNTIF(戻り!$A:$A,$A392)=0,"消えた",IF(VLOOKUP($A392,戻り!$A:$C,3,FALSE)&lt;&gt;$C392,"金額が変わった",""))))</f>
        <v/>
      </c>
      <c r="F392" s="6">
        <f>IF($A392="","",IFERROR(VLOOKUP($A392,戻り!$A:$C,3,FALSE),""))</f>
        <v/>
      </c>
      <c r="G392" s="6">
        <f>IF(OR($F392="",$C392=""),"",$F392-$C392)</f>
        <v/>
      </c>
    </row>
    <row r="393">
      <c r="A393" s="3" t="n"/>
      <c r="B393" s="3" t="n"/>
      <c r="C393" s="4" t="n"/>
      <c r="D393" s="5">
        <f>IF($A393="","",IF(COUNTIF($A$3:$A$502,$A393)&gt;1,"重複",""))</f>
        <v/>
      </c>
      <c r="E393" s="5">
        <f>IF($A393="","",IF($D393&lt;&gt;"","キーが重複していて見られない",IF(COUNTIF(戻り!$A:$A,$A393)=0,"消えた",IF(VLOOKUP($A393,戻り!$A:$C,3,FALSE)&lt;&gt;$C393,"金額が変わった",""))))</f>
        <v/>
      </c>
      <c r="F393" s="6">
        <f>IF($A393="","",IFERROR(VLOOKUP($A393,戻り!$A:$C,3,FALSE),""))</f>
        <v/>
      </c>
      <c r="G393" s="6">
        <f>IF(OR($F393="",$C393=""),"",$F393-$C393)</f>
        <v/>
      </c>
    </row>
    <row r="394">
      <c r="A394" s="3" t="n"/>
      <c r="B394" s="3" t="n"/>
      <c r="C394" s="4" t="n"/>
      <c r="D394" s="5">
        <f>IF($A394="","",IF(COUNTIF($A$3:$A$502,$A394)&gt;1,"重複",""))</f>
        <v/>
      </c>
      <c r="E394" s="5">
        <f>IF($A394="","",IF($D394&lt;&gt;"","キーが重複していて見られない",IF(COUNTIF(戻り!$A:$A,$A394)=0,"消えた",IF(VLOOKUP($A394,戻り!$A:$C,3,FALSE)&lt;&gt;$C394,"金額が変わった",""))))</f>
        <v/>
      </c>
      <c r="F394" s="6">
        <f>IF($A394="","",IFERROR(VLOOKUP($A394,戻り!$A:$C,3,FALSE),""))</f>
        <v/>
      </c>
      <c r="G394" s="6">
        <f>IF(OR($F394="",$C394=""),"",$F394-$C394)</f>
        <v/>
      </c>
    </row>
    <row r="395">
      <c r="A395" s="3" t="n"/>
      <c r="B395" s="3" t="n"/>
      <c r="C395" s="4" t="n"/>
      <c r="D395" s="5">
        <f>IF($A395="","",IF(COUNTIF($A$3:$A$502,$A395)&gt;1,"重複",""))</f>
        <v/>
      </c>
      <c r="E395" s="5">
        <f>IF($A395="","",IF($D395&lt;&gt;"","キーが重複していて見られない",IF(COUNTIF(戻り!$A:$A,$A395)=0,"消えた",IF(VLOOKUP($A395,戻り!$A:$C,3,FALSE)&lt;&gt;$C395,"金額が変わった",""))))</f>
        <v/>
      </c>
      <c r="F395" s="6">
        <f>IF($A395="","",IFERROR(VLOOKUP($A395,戻り!$A:$C,3,FALSE),""))</f>
        <v/>
      </c>
      <c r="G395" s="6">
        <f>IF(OR($F395="",$C395=""),"",$F395-$C395)</f>
        <v/>
      </c>
    </row>
    <row r="396">
      <c r="A396" s="3" t="n"/>
      <c r="B396" s="3" t="n"/>
      <c r="C396" s="4" t="n"/>
      <c r="D396" s="5">
        <f>IF($A396="","",IF(COUNTIF($A$3:$A$502,$A396)&gt;1,"重複",""))</f>
        <v/>
      </c>
      <c r="E396" s="5">
        <f>IF($A396="","",IF($D396&lt;&gt;"","キーが重複していて見られない",IF(COUNTIF(戻り!$A:$A,$A396)=0,"消えた",IF(VLOOKUP($A396,戻り!$A:$C,3,FALSE)&lt;&gt;$C396,"金額が変わった",""))))</f>
        <v/>
      </c>
      <c r="F396" s="6">
        <f>IF($A396="","",IFERROR(VLOOKUP($A396,戻り!$A:$C,3,FALSE),""))</f>
        <v/>
      </c>
      <c r="G396" s="6">
        <f>IF(OR($F396="",$C396=""),"",$F396-$C396)</f>
        <v/>
      </c>
    </row>
    <row r="397">
      <c r="A397" s="3" t="n"/>
      <c r="B397" s="3" t="n"/>
      <c r="C397" s="4" t="n"/>
      <c r="D397" s="5">
        <f>IF($A397="","",IF(COUNTIF($A$3:$A$502,$A397)&gt;1,"重複",""))</f>
        <v/>
      </c>
      <c r="E397" s="5">
        <f>IF($A397="","",IF($D397&lt;&gt;"","キーが重複していて見られない",IF(COUNTIF(戻り!$A:$A,$A397)=0,"消えた",IF(VLOOKUP($A397,戻り!$A:$C,3,FALSE)&lt;&gt;$C397,"金額が変わった",""))))</f>
        <v/>
      </c>
      <c r="F397" s="6">
        <f>IF($A397="","",IFERROR(VLOOKUP($A397,戻り!$A:$C,3,FALSE),""))</f>
        <v/>
      </c>
      <c r="G397" s="6">
        <f>IF(OR($F397="",$C397=""),"",$F397-$C397)</f>
        <v/>
      </c>
    </row>
    <row r="398">
      <c r="A398" s="3" t="n"/>
      <c r="B398" s="3" t="n"/>
      <c r="C398" s="4" t="n"/>
      <c r="D398" s="5">
        <f>IF($A398="","",IF(COUNTIF($A$3:$A$502,$A398)&gt;1,"重複",""))</f>
        <v/>
      </c>
      <c r="E398" s="5">
        <f>IF($A398="","",IF($D398&lt;&gt;"","キーが重複していて見られない",IF(COUNTIF(戻り!$A:$A,$A398)=0,"消えた",IF(VLOOKUP($A398,戻り!$A:$C,3,FALSE)&lt;&gt;$C398,"金額が変わった",""))))</f>
        <v/>
      </c>
      <c r="F398" s="6">
        <f>IF($A398="","",IFERROR(VLOOKUP($A398,戻り!$A:$C,3,FALSE),""))</f>
        <v/>
      </c>
      <c r="G398" s="6">
        <f>IF(OR($F398="",$C398=""),"",$F398-$C398)</f>
        <v/>
      </c>
    </row>
    <row r="399">
      <c r="A399" s="3" t="n"/>
      <c r="B399" s="3" t="n"/>
      <c r="C399" s="4" t="n"/>
      <c r="D399" s="5">
        <f>IF($A399="","",IF(COUNTIF($A$3:$A$502,$A399)&gt;1,"重複",""))</f>
        <v/>
      </c>
      <c r="E399" s="5">
        <f>IF($A399="","",IF($D399&lt;&gt;"","キーが重複していて見られない",IF(COUNTIF(戻り!$A:$A,$A399)=0,"消えた",IF(VLOOKUP($A399,戻り!$A:$C,3,FALSE)&lt;&gt;$C399,"金額が変わった",""))))</f>
        <v/>
      </c>
      <c r="F399" s="6">
        <f>IF($A399="","",IFERROR(VLOOKUP($A399,戻り!$A:$C,3,FALSE),""))</f>
        <v/>
      </c>
      <c r="G399" s="6">
        <f>IF(OR($F399="",$C399=""),"",$F399-$C399)</f>
        <v/>
      </c>
    </row>
    <row r="400">
      <c r="A400" s="3" t="n"/>
      <c r="B400" s="3" t="n"/>
      <c r="C400" s="4" t="n"/>
      <c r="D400" s="5">
        <f>IF($A400="","",IF(COUNTIF($A$3:$A$502,$A400)&gt;1,"重複",""))</f>
        <v/>
      </c>
      <c r="E400" s="5">
        <f>IF($A400="","",IF($D400&lt;&gt;"","キーが重複していて見られない",IF(COUNTIF(戻り!$A:$A,$A400)=0,"消えた",IF(VLOOKUP($A400,戻り!$A:$C,3,FALSE)&lt;&gt;$C400,"金額が変わった",""))))</f>
        <v/>
      </c>
      <c r="F400" s="6">
        <f>IF($A400="","",IFERROR(VLOOKUP($A400,戻り!$A:$C,3,FALSE),""))</f>
        <v/>
      </c>
      <c r="G400" s="6">
        <f>IF(OR($F400="",$C400=""),"",$F400-$C400)</f>
        <v/>
      </c>
    </row>
    <row r="401">
      <c r="A401" s="3" t="n"/>
      <c r="B401" s="3" t="n"/>
      <c r="C401" s="4" t="n"/>
      <c r="D401" s="5">
        <f>IF($A401="","",IF(COUNTIF($A$3:$A$502,$A401)&gt;1,"重複",""))</f>
        <v/>
      </c>
      <c r="E401" s="5">
        <f>IF($A401="","",IF($D401&lt;&gt;"","キーが重複していて見られない",IF(COUNTIF(戻り!$A:$A,$A401)=0,"消えた",IF(VLOOKUP($A401,戻り!$A:$C,3,FALSE)&lt;&gt;$C401,"金額が変わった",""))))</f>
        <v/>
      </c>
      <c r="F401" s="6">
        <f>IF($A401="","",IFERROR(VLOOKUP($A401,戻り!$A:$C,3,FALSE),""))</f>
        <v/>
      </c>
      <c r="G401" s="6">
        <f>IF(OR($F401="",$C401=""),"",$F401-$C401)</f>
        <v/>
      </c>
    </row>
    <row r="402">
      <c r="A402" s="3" t="n"/>
      <c r="B402" s="3" t="n"/>
      <c r="C402" s="4" t="n"/>
      <c r="D402" s="5">
        <f>IF($A402="","",IF(COUNTIF($A$3:$A$502,$A402)&gt;1,"重複",""))</f>
        <v/>
      </c>
      <c r="E402" s="5">
        <f>IF($A402="","",IF($D402&lt;&gt;"","キーが重複していて見られない",IF(COUNTIF(戻り!$A:$A,$A402)=0,"消えた",IF(VLOOKUP($A402,戻り!$A:$C,3,FALSE)&lt;&gt;$C402,"金額が変わった",""))))</f>
        <v/>
      </c>
      <c r="F402" s="6">
        <f>IF($A402="","",IFERROR(VLOOKUP($A402,戻り!$A:$C,3,FALSE),""))</f>
        <v/>
      </c>
      <c r="G402" s="6">
        <f>IF(OR($F402="",$C402=""),"",$F402-$C402)</f>
        <v/>
      </c>
    </row>
    <row r="403">
      <c r="A403" s="3" t="n"/>
      <c r="B403" s="3" t="n"/>
      <c r="C403" s="4" t="n"/>
      <c r="D403" s="5">
        <f>IF($A403="","",IF(COUNTIF($A$3:$A$502,$A403)&gt;1,"重複",""))</f>
        <v/>
      </c>
      <c r="E403" s="5">
        <f>IF($A403="","",IF($D403&lt;&gt;"","キーが重複していて見られない",IF(COUNTIF(戻り!$A:$A,$A403)=0,"消えた",IF(VLOOKUP($A403,戻り!$A:$C,3,FALSE)&lt;&gt;$C403,"金額が変わった",""))))</f>
        <v/>
      </c>
      <c r="F403" s="6">
        <f>IF($A403="","",IFERROR(VLOOKUP($A403,戻り!$A:$C,3,FALSE),""))</f>
        <v/>
      </c>
      <c r="G403" s="6">
        <f>IF(OR($F403="",$C403=""),"",$F403-$C403)</f>
        <v/>
      </c>
    </row>
    <row r="404">
      <c r="A404" s="3" t="n"/>
      <c r="B404" s="3" t="n"/>
      <c r="C404" s="4" t="n"/>
      <c r="D404" s="5">
        <f>IF($A404="","",IF(COUNTIF($A$3:$A$502,$A404)&gt;1,"重複",""))</f>
        <v/>
      </c>
      <c r="E404" s="5">
        <f>IF($A404="","",IF($D404&lt;&gt;"","キーが重複していて見られない",IF(COUNTIF(戻り!$A:$A,$A404)=0,"消えた",IF(VLOOKUP($A404,戻り!$A:$C,3,FALSE)&lt;&gt;$C404,"金額が変わった",""))))</f>
        <v/>
      </c>
      <c r="F404" s="6">
        <f>IF($A404="","",IFERROR(VLOOKUP($A404,戻り!$A:$C,3,FALSE),""))</f>
        <v/>
      </c>
      <c r="G404" s="6">
        <f>IF(OR($F404="",$C404=""),"",$F404-$C404)</f>
        <v/>
      </c>
    </row>
    <row r="405">
      <c r="A405" s="3" t="n"/>
      <c r="B405" s="3" t="n"/>
      <c r="C405" s="4" t="n"/>
      <c r="D405" s="5">
        <f>IF($A405="","",IF(COUNTIF($A$3:$A$502,$A405)&gt;1,"重複",""))</f>
        <v/>
      </c>
      <c r="E405" s="5">
        <f>IF($A405="","",IF($D405&lt;&gt;"","キーが重複していて見られない",IF(COUNTIF(戻り!$A:$A,$A405)=0,"消えた",IF(VLOOKUP($A405,戻り!$A:$C,3,FALSE)&lt;&gt;$C405,"金額が変わった",""))))</f>
        <v/>
      </c>
      <c r="F405" s="6">
        <f>IF($A405="","",IFERROR(VLOOKUP($A405,戻り!$A:$C,3,FALSE),""))</f>
        <v/>
      </c>
      <c r="G405" s="6">
        <f>IF(OR($F405="",$C405=""),"",$F405-$C405)</f>
        <v/>
      </c>
    </row>
    <row r="406">
      <c r="A406" s="3" t="n"/>
      <c r="B406" s="3" t="n"/>
      <c r="C406" s="4" t="n"/>
      <c r="D406" s="5">
        <f>IF($A406="","",IF(COUNTIF($A$3:$A$502,$A406)&gt;1,"重複",""))</f>
        <v/>
      </c>
      <c r="E406" s="5">
        <f>IF($A406="","",IF($D406&lt;&gt;"","キーが重複していて見られない",IF(COUNTIF(戻り!$A:$A,$A406)=0,"消えた",IF(VLOOKUP($A406,戻り!$A:$C,3,FALSE)&lt;&gt;$C406,"金額が変わった",""))))</f>
        <v/>
      </c>
      <c r="F406" s="6">
        <f>IF($A406="","",IFERROR(VLOOKUP($A406,戻り!$A:$C,3,FALSE),""))</f>
        <v/>
      </c>
      <c r="G406" s="6">
        <f>IF(OR($F406="",$C406=""),"",$F406-$C406)</f>
        <v/>
      </c>
    </row>
    <row r="407">
      <c r="A407" s="3" t="n"/>
      <c r="B407" s="3" t="n"/>
      <c r="C407" s="4" t="n"/>
      <c r="D407" s="5">
        <f>IF($A407="","",IF(COUNTIF($A$3:$A$502,$A407)&gt;1,"重複",""))</f>
        <v/>
      </c>
      <c r="E407" s="5">
        <f>IF($A407="","",IF($D407&lt;&gt;"","キーが重複していて見られない",IF(COUNTIF(戻り!$A:$A,$A407)=0,"消えた",IF(VLOOKUP($A407,戻り!$A:$C,3,FALSE)&lt;&gt;$C407,"金額が変わった",""))))</f>
        <v/>
      </c>
      <c r="F407" s="6">
        <f>IF($A407="","",IFERROR(VLOOKUP($A407,戻り!$A:$C,3,FALSE),""))</f>
        <v/>
      </c>
      <c r="G407" s="6">
        <f>IF(OR($F407="",$C407=""),"",$F407-$C407)</f>
        <v/>
      </c>
    </row>
    <row r="408">
      <c r="A408" s="3" t="n"/>
      <c r="B408" s="3" t="n"/>
      <c r="C408" s="4" t="n"/>
      <c r="D408" s="5">
        <f>IF($A408="","",IF(COUNTIF($A$3:$A$502,$A408)&gt;1,"重複",""))</f>
        <v/>
      </c>
      <c r="E408" s="5">
        <f>IF($A408="","",IF($D408&lt;&gt;"","キーが重複していて見られない",IF(COUNTIF(戻り!$A:$A,$A408)=0,"消えた",IF(VLOOKUP($A408,戻り!$A:$C,3,FALSE)&lt;&gt;$C408,"金額が変わった",""))))</f>
        <v/>
      </c>
      <c r="F408" s="6">
        <f>IF($A408="","",IFERROR(VLOOKUP($A408,戻り!$A:$C,3,FALSE),""))</f>
        <v/>
      </c>
      <c r="G408" s="6">
        <f>IF(OR($F408="",$C408=""),"",$F408-$C408)</f>
        <v/>
      </c>
    </row>
    <row r="409">
      <c r="A409" s="3" t="n"/>
      <c r="B409" s="3" t="n"/>
      <c r="C409" s="4" t="n"/>
      <c r="D409" s="5">
        <f>IF($A409="","",IF(COUNTIF($A$3:$A$502,$A409)&gt;1,"重複",""))</f>
        <v/>
      </c>
      <c r="E409" s="5">
        <f>IF($A409="","",IF($D409&lt;&gt;"","キーが重複していて見られない",IF(COUNTIF(戻り!$A:$A,$A409)=0,"消えた",IF(VLOOKUP($A409,戻り!$A:$C,3,FALSE)&lt;&gt;$C409,"金額が変わった",""))))</f>
        <v/>
      </c>
      <c r="F409" s="6">
        <f>IF($A409="","",IFERROR(VLOOKUP($A409,戻り!$A:$C,3,FALSE),""))</f>
        <v/>
      </c>
      <c r="G409" s="6">
        <f>IF(OR($F409="",$C409=""),"",$F409-$C409)</f>
        <v/>
      </c>
    </row>
    <row r="410">
      <c r="A410" s="3" t="n"/>
      <c r="B410" s="3" t="n"/>
      <c r="C410" s="4" t="n"/>
      <c r="D410" s="5">
        <f>IF($A410="","",IF(COUNTIF($A$3:$A$502,$A410)&gt;1,"重複",""))</f>
        <v/>
      </c>
      <c r="E410" s="5">
        <f>IF($A410="","",IF($D410&lt;&gt;"","キーが重複していて見られない",IF(COUNTIF(戻り!$A:$A,$A410)=0,"消えた",IF(VLOOKUP($A410,戻り!$A:$C,3,FALSE)&lt;&gt;$C410,"金額が変わった",""))))</f>
        <v/>
      </c>
      <c r="F410" s="6">
        <f>IF($A410="","",IFERROR(VLOOKUP($A410,戻り!$A:$C,3,FALSE),""))</f>
        <v/>
      </c>
      <c r="G410" s="6">
        <f>IF(OR($F410="",$C410=""),"",$F410-$C410)</f>
        <v/>
      </c>
    </row>
    <row r="411">
      <c r="A411" s="3" t="n"/>
      <c r="B411" s="3" t="n"/>
      <c r="C411" s="4" t="n"/>
      <c r="D411" s="5">
        <f>IF($A411="","",IF(COUNTIF($A$3:$A$502,$A411)&gt;1,"重複",""))</f>
        <v/>
      </c>
      <c r="E411" s="5">
        <f>IF($A411="","",IF($D411&lt;&gt;"","キーが重複していて見られない",IF(COUNTIF(戻り!$A:$A,$A411)=0,"消えた",IF(VLOOKUP($A411,戻り!$A:$C,3,FALSE)&lt;&gt;$C411,"金額が変わった",""))))</f>
        <v/>
      </c>
      <c r="F411" s="6">
        <f>IF($A411="","",IFERROR(VLOOKUP($A411,戻り!$A:$C,3,FALSE),""))</f>
        <v/>
      </c>
      <c r="G411" s="6">
        <f>IF(OR($F411="",$C411=""),"",$F411-$C411)</f>
        <v/>
      </c>
    </row>
    <row r="412">
      <c r="A412" s="3" t="n"/>
      <c r="B412" s="3" t="n"/>
      <c r="C412" s="4" t="n"/>
      <c r="D412" s="5">
        <f>IF($A412="","",IF(COUNTIF($A$3:$A$502,$A412)&gt;1,"重複",""))</f>
        <v/>
      </c>
      <c r="E412" s="5">
        <f>IF($A412="","",IF($D412&lt;&gt;"","キーが重複していて見られない",IF(COUNTIF(戻り!$A:$A,$A412)=0,"消えた",IF(VLOOKUP($A412,戻り!$A:$C,3,FALSE)&lt;&gt;$C412,"金額が変わった",""))))</f>
        <v/>
      </c>
      <c r="F412" s="6">
        <f>IF($A412="","",IFERROR(VLOOKUP($A412,戻り!$A:$C,3,FALSE),""))</f>
        <v/>
      </c>
      <c r="G412" s="6">
        <f>IF(OR($F412="",$C412=""),"",$F412-$C412)</f>
        <v/>
      </c>
    </row>
    <row r="413">
      <c r="A413" s="3" t="n"/>
      <c r="B413" s="3" t="n"/>
      <c r="C413" s="4" t="n"/>
      <c r="D413" s="5">
        <f>IF($A413="","",IF(COUNTIF($A$3:$A$502,$A413)&gt;1,"重複",""))</f>
        <v/>
      </c>
      <c r="E413" s="5">
        <f>IF($A413="","",IF($D413&lt;&gt;"","キーが重複していて見られない",IF(COUNTIF(戻り!$A:$A,$A413)=0,"消えた",IF(VLOOKUP($A413,戻り!$A:$C,3,FALSE)&lt;&gt;$C413,"金額が変わった",""))))</f>
        <v/>
      </c>
      <c r="F413" s="6">
        <f>IF($A413="","",IFERROR(VLOOKUP($A413,戻り!$A:$C,3,FALSE),""))</f>
        <v/>
      </c>
      <c r="G413" s="6">
        <f>IF(OR($F413="",$C413=""),"",$F413-$C413)</f>
        <v/>
      </c>
    </row>
    <row r="414">
      <c r="A414" s="3" t="n"/>
      <c r="B414" s="3" t="n"/>
      <c r="C414" s="4" t="n"/>
      <c r="D414" s="5">
        <f>IF($A414="","",IF(COUNTIF($A$3:$A$502,$A414)&gt;1,"重複",""))</f>
        <v/>
      </c>
      <c r="E414" s="5">
        <f>IF($A414="","",IF($D414&lt;&gt;"","キーが重複していて見られない",IF(COUNTIF(戻り!$A:$A,$A414)=0,"消えた",IF(VLOOKUP($A414,戻り!$A:$C,3,FALSE)&lt;&gt;$C414,"金額が変わった",""))))</f>
        <v/>
      </c>
      <c r="F414" s="6">
        <f>IF($A414="","",IFERROR(VLOOKUP($A414,戻り!$A:$C,3,FALSE),""))</f>
        <v/>
      </c>
      <c r="G414" s="6">
        <f>IF(OR($F414="",$C414=""),"",$F414-$C414)</f>
        <v/>
      </c>
    </row>
    <row r="415">
      <c r="A415" s="3" t="n"/>
      <c r="B415" s="3" t="n"/>
      <c r="C415" s="4" t="n"/>
      <c r="D415" s="5">
        <f>IF($A415="","",IF(COUNTIF($A$3:$A$502,$A415)&gt;1,"重複",""))</f>
        <v/>
      </c>
      <c r="E415" s="5">
        <f>IF($A415="","",IF($D415&lt;&gt;"","キーが重複していて見られない",IF(COUNTIF(戻り!$A:$A,$A415)=0,"消えた",IF(VLOOKUP($A415,戻り!$A:$C,3,FALSE)&lt;&gt;$C415,"金額が変わった",""))))</f>
        <v/>
      </c>
      <c r="F415" s="6">
        <f>IF($A415="","",IFERROR(VLOOKUP($A415,戻り!$A:$C,3,FALSE),""))</f>
        <v/>
      </c>
      <c r="G415" s="6">
        <f>IF(OR($F415="",$C415=""),"",$F415-$C415)</f>
        <v/>
      </c>
    </row>
    <row r="416">
      <c r="A416" s="3" t="n"/>
      <c r="B416" s="3" t="n"/>
      <c r="C416" s="4" t="n"/>
      <c r="D416" s="5">
        <f>IF($A416="","",IF(COUNTIF($A$3:$A$502,$A416)&gt;1,"重複",""))</f>
        <v/>
      </c>
      <c r="E416" s="5">
        <f>IF($A416="","",IF($D416&lt;&gt;"","キーが重複していて見られない",IF(COUNTIF(戻り!$A:$A,$A416)=0,"消えた",IF(VLOOKUP($A416,戻り!$A:$C,3,FALSE)&lt;&gt;$C416,"金額が変わった",""))))</f>
        <v/>
      </c>
      <c r="F416" s="6">
        <f>IF($A416="","",IFERROR(VLOOKUP($A416,戻り!$A:$C,3,FALSE),""))</f>
        <v/>
      </c>
      <c r="G416" s="6">
        <f>IF(OR($F416="",$C416=""),"",$F416-$C416)</f>
        <v/>
      </c>
    </row>
    <row r="417">
      <c r="A417" s="3" t="n"/>
      <c r="B417" s="3" t="n"/>
      <c r="C417" s="4" t="n"/>
      <c r="D417" s="5">
        <f>IF($A417="","",IF(COUNTIF($A$3:$A$502,$A417)&gt;1,"重複",""))</f>
        <v/>
      </c>
      <c r="E417" s="5">
        <f>IF($A417="","",IF($D417&lt;&gt;"","キーが重複していて見られない",IF(COUNTIF(戻り!$A:$A,$A417)=0,"消えた",IF(VLOOKUP($A417,戻り!$A:$C,3,FALSE)&lt;&gt;$C417,"金額が変わった",""))))</f>
        <v/>
      </c>
      <c r="F417" s="6">
        <f>IF($A417="","",IFERROR(VLOOKUP($A417,戻り!$A:$C,3,FALSE),""))</f>
        <v/>
      </c>
      <c r="G417" s="6">
        <f>IF(OR($F417="",$C417=""),"",$F417-$C417)</f>
        <v/>
      </c>
    </row>
    <row r="418">
      <c r="A418" s="3" t="n"/>
      <c r="B418" s="3" t="n"/>
      <c r="C418" s="4" t="n"/>
      <c r="D418" s="5">
        <f>IF($A418="","",IF(COUNTIF($A$3:$A$502,$A418)&gt;1,"重複",""))</f>
        <v/>
      </c>
      <c r="E418" s="5">
        <f>IF($A418="","",IF($D418&lt;&gt;"","キーが重複していて見られない",IF(COUNTIF(戻り!$A:$A,$A418)=0,"消えた",IF(VLOOKUP($A418,戻り!$A:$C,3,FALSE)&lt;&gt;$C418,"金額が変わった",""))))</f>
        <v/>
      </c>
      <c r="F418" s="6">
        <f>IF($A418="","",IFERROR(VLOOKUP($A418,戻り!$A:$C,3,FALSE),""))</f>
        <v/>
      </c>
      <c r="G418" s="6">
        <f>IF(OR($F418="",$C418=""),"",$F418-$C418)</f>
        <v/>
      </c>
    </row>
    <row r="419">
      <c r="A419" s="3" t="n"/>
      <c r="B419" s="3" t="n"/>
      <c r="C419" s="4" t="n"/>
      <c r="D419" s="5">
        <f>IF($A419="","",IF(COUNTIF($A$3:$A$502,$A419)&gt;1,"重複",""))</f>
        <v/>
      </c>
      <c r="E419" s="5">
        <f>IF($A419="","",IF($D419&lt;&gt;"","キーが重複していて見られない",IF(COUNTIF(戻り!$A:$A,$A419)=0,"消えた",IF(VLOOKUP($A419,戻り!$A:$C,3,FALSE)&lt;&gt;$C419,"金額が変わった",""))))</f>
        <v/>
      </c>
      <c r="F419" s="6">
        <f>IF($A419="","",IFERROR(VLOOKUP($A419,戻り!$A:$C,3,FALSE),""))</f>
        <v/>
      </c>
      <c r="G419" s="6">
        <f>IF(OR($F419="",$C419=""),"",$F419-$C419)</f>
        <v/>
      </c>
    </row>
    <row r="420">
      <c r="A420" s="3" t="n"/>
      <c r="B420" s="3" t="n"/>
      <c r="C420" s="4" t="n"/>
      <c r="D420" s="5">
        <f>IF($A420="","",IF(COUNTIF($A$3:$A$502,$A420)&gt;1,"重複",""))</f>
        <v/>
      </c>
      <c r="E420" s="5">
        <f>IF($A420="","",IF($D420&lt;&gt;"","キーが重複していて見られない",IF(COUNTIF(戻り!$A:$A,$A420)=0,"消えた",IF(VLOOKUP($A420,戻り!$A:$C,3,FALSE)&lt;&gt;$C420,"金額が変わった",""))))</f>
        <v/>
      </c>
      <c r="F420" s="6">
        <f>IF($A420="","",IFERROR(VLOOKUP($A420,戻り!$A:$C,3,FALSE),""))</f>
        <v/>
      </c>
      <c r="G420" s="6">
        <f>IF(OR($F420="",$C420=""),"",$F420-$C420)</f>
        <v/>
      </c>
    </row>
    <row r="421">
      <c r="A421" s="3" t="n"/>
      <c r="B421" s="3" t="n"/>
      <c r="C421" s="4" t="n"/>
      <c r="D421" s="5">
        <f>IF($A421="","",IF(COUNTIF($A$3:$A$502,$A421)&gt;1,"重複",""))</f>
        <v/>
      </c>
      <c r="E421" s="5">
        <f>IF($A421="","",IF($D421&lt;&gt;"","キーが重複していて見られない",IF(COUNTIF(戻り!$A:$A,$A421)=0,"消えた",IF(VLOOKUP($A421,戻り!$A:$C,3,FALSE)&lt;&gt;$C421,"金額が変わった",""))))</f>
        <v/>
      </c>
      <c r="F421" s="6">
        <f>IF($A421="","",IFERROR(VLOOKUP($A421,戻り!$A:$C,3,FALSE),""))</f>
        <v/>
      </c>
      <c r="G421" s="6">
        <f>IF(OR($F421="",$C421=""),"",$F421-$C421)</f>
        <v/>
      </c>
    </row>
    <row r="422">
      <c r="A422" s="3" t="n"/>
      <c r="B422" s="3" t="n"/>
      <c r="C422" s="4" t="n"/>
      <c r="D422" s="5">
        <f>IF($A422="","",IF(COUNTIF($A$3:$A$502,$A422)&gt;1,"重複",""))</f>
        <v/>
      </c>
      <c r="E422" s="5">
        <f>IF($A422="","",IF($D422&lt;&gt;"","キーが重複していて見られない",IF(COUNTIF(戻り!$A:$A,$A422)=0,"消えた",IF(VLOOKUP($A422,戻り!$A:$C,3,FALSE)&lt;&gt;$C422,"金額が変わった",""))))</f>
        <v/>
      </c>
      <c r="F422" s="6">
        <f>IF($A422="","",IFERROR(VLOOKUP($A422,戻り!$A:$C,3,FALSE),""))</f>
        <v/>
      </c>
      <c r="G422" s="6">
        <f>IF(OR($F422="",$C422=""),"",$F422-$C422)</f>
        <v/>
      </c>
    </row>
    <row r="423">
      <c r="A423" s="3" t="n"/>
      <c r="B423" s="3" t="n"/>
      <c r="C423" s="4" t="n"/>
      <c r="D423" s="5">
        <f>IF($A423="","",IF(COUNTIF($A$3:$A$502,$A423)&gt;1,"重複",""))</f>
        <v/>
      </c>
      <c r="E423" s="5">
        <f>IF($A423="","",IF($D423&lt;&gt;"","キーが重複していて見られない",IF(COUNTIF(戻り!$A:$A,$A423)=0,"消えた",IF(VLOOKUP($A423,戻り!$A:$C,3,FALSE)&lt;&gt;$C423,"金額が変わった",""))))</f>
        <v/>
      </c>
      <c r="F423" s="6">
        <f>IF($A423="","",IFERROR(VLOOKUP($A423,戻り!$A:$C,3,FALSE),""))</f>
        <v/>
      </c>
      <c r="G423" s="6">
        <f>IF(OR($F423="",$C423=""),"",$F423-$C423)</f>
        <v/>
      </c>
    </row>
    <row r="424">
      <c r="A424" s="3" t="n"/>
      <c r="B424" s="3" t="n"/>
      <c r="C424" s="4" t="n"/>
      <c r="D424" s="5">
        <f>IF($A424="","",IF(COUNTIF($A$3:$A$502,$A424)&gt;1,"重複",""))</f>
        <v/>
      </c>
      <c r="E424" s="5">
        <f>IF($A424="","",IF($D424&lt;&gt;"","キーが重複していて見られない",IF(COUNTIF(戻り!$A:$A,$A424)=0,"消えた",IF(VLOOKUP($A424,戻り!$A:$C,3,FALSE)&lt;&gt;$C424,"金額が変わった",""))))</f>
        <v/>
      </c>
      <c r="F424" s="6">
        <f>IF($A424="","",IFERROR(VLOOKUP($A424,戻り!$A:$C,3,FALSE),""))</f>
        <v/>
      </c>
      <c r="G424" s="6">
        <f>IF(OR($F424="",$C424=""),"",$F424-$C424)</f>
        <v/>
      </c>
    </row>
    <row r="425">
      <c r="A425" s="3" t="n"/>
      <c r="B425" s="3" t="n"/>
      <c r="C425" s="4" t="n"/>
      <c r="D425" s="5">
        <f>IF($A425="","",IF(COUNTIF($A$3:$A$502,$A425)&gt;1,"重複",""))</f>
        <v/>
      </c>
      <c r="E425" s="5">
        <f>IF($A425="","",IF($D425&lt;&gt;"","キーが重複していて見られない",IF(COUNTIF(戻り!$A:$A,$A425)=0,"消えた",IF(VLOOKUP($A425,戻り!$A:$C,3,FALSE)&lt;&gt;$C425,"金額が変わった",""))))</f>
        <v/>
      </c>
      <c r="F425" s="6">
        <f>IF($A425="","",IFERROR(VLOOKUP($A425,戻り!$A:$C,3,FALSE),""))</f>
        <v/>
      </c>
      <c r="G425" s="6">
        <f>IF(OR($F425="",$C425=""),"",$F425-$C425)</f>
        <v/>
      </c>
    </row>
    <row r="426">
      <c r="A426" s="3" t="n"/>
      <c r="B426" s="3" t="n"/>
      <c r="C426" s="4" t="n"/>
      <c r="D426" s="5">
        <f>IF($A426="","",IF(COUNTIF($A$3:$A$502,$A426)&gt;1,"重複",""))</f>
        <v/>
      </c>
      <c r="E426" s="5">
        <f>IF($A426="","",IF($D426&lt;&gt;"","キーが重複していて見られない",IF(COUNTIF(戻り!$A:$A,$A426)=0,"消えた",IF(VLOOKUP($A426,戻り!$A:$C,3,FALSE)&lt;&gt;$C426,"金額が変わった",""))))</f>
        <v/>
      </c>
      <c r="F426" s="6">
        <f>IF($A426="","",IFERROR(VLOOKUP($A426,戻り!$A:$C,3,FALSE),""))</f>
        <v/>
      </c>
      <c r="G426" s="6">
        <f>IF(OR($F426="",$C426=""),"",$F426-$C426)</f>
        <v/>
      </c>
    </row>
    <row r="427">
      <c r="A427" s="3" t="n"/>
      <c r="B427" s="3" t="n"/>
      <c r="C427" s="4" t="n"/>
      <c r="D427" s="5">
        <f>IF($A427="","",IF(COUNTIF($A$3:$A$502,$A427)&gt;1,"重複",""))</f>
        <v/>
      </c>
      <c r="E427" s="5">
        <f>IF($A427="","",IF($D427&lt;&gt;"","キーが重複していて見られない",IF(COUNTIF(戻り!$A:$A,$A427)=0,"消えた",IF(VLOOKUP($A427,戻り!$A:$C,3,FALSE)&lt;&gt;$C427,"金額が変わった",""))))</f>
        <v/>
      </c>
      <c r="F427" s="6">
        <f>IF($A427="","",IFERROR(VLOOKUP($A427,戻り!$A:$C,3,FALSE),""))</f>
        <v/>
      </c>
      <c r="G427" s="6">
        <f>IF(OR($F427="",$C427=""),"",$F427-$C427)</f>
        <v/>
      </c>
    </row>
    <row r="428">
      <c r="A428" s="3" t="n"/>
      <c r="B428" s="3" t="n"/>
      <c r="C428" s="4" t="n"/>
      <c r="D428" s="5">
        <f>IF($A428="","",IF(COUNTIF($A$3:$A$502,$A428)&gt;1,"重複",""))</f>
        <v/>
      </c>
      <c r="E428" s="5">
        <f>IF($A428="","",IF($D428&lt;&gt;"","キーが重複していて見られない",IF(COUNTIF(戻り!$A:$A,$A428)=0,"消えた",IF(VLOOKUP($A428,戻り!$A:$C,3,FALSE)&lt;&gt;$C428,"金額が変わった",""))))</f>
        <v/>
      </c>
      <c r="F428" s="6">
        <f>IF($A428="","",IFERROR(VLOOKUP($A428,戻り!$A:$C,3,FALSE),""))</f>
        <v/>
      </c>
      <c r="G428" s="6">
        <f>IF(OR($F428="",$C428=""),"",$F428-$C428)</f>
        <v/>
      </c>
    </row>
    <row r="429">
      <c r="A429" s="3" t="n"/>
      <c r="B429" s="3" t="n"/>
      <c r="C429" s="4" t="n"/>
      <c r="D429" s="5">
        <f>IF($A429="","",IF(COUNTIF($A$3:$A$502,$A429)&gt;1,"重複",""))</f>
        <v/>
      </c>
      <c r="E429" s="5">
        <f>IF($A429="","",IF($D429&lt;&gt;"","キーが重複していて見られない",IF(COUNTIF(戻り!$A:$A,$A429)=0,"消えた",IF(VLOOKUP($A429,戻り!$A:$C,3,FALSE)&lt;&gt;$C429,"金額が変わった",""))))</f>
        <v/>
      </c>
      <c r="F429" s="6">
        <f>IF($A429="","",IFERROR(VLOOKUP($A429,戻り!$A:$C,3,FALSE),""))</f>
        <v/>
      </c>
      <c r="G429" s="6">
        <f>IF(OR($F429="",$C429=""),"",$F429-$C429)</f>
        <v/>
      </c>
    </row>
    <row r="430">
      <c r="A430" s="3" t="n"/>
      <c r="B430" s="3" t="n"/>
      <c r="C430" s="4" t="n"/>
      <c r="D430" s="5">
        <f>IF($A430="","",IF(COUNTIF($A$3:$A$502,$A430)&gt;1,"重複",""))</f>
        <v/>
      </c>
      <c r="E430" s="5">
        <f>IF($A430="","",IF($D430&lt;&gt;"","キーが重複していて見られない",IF(COUNTIF(戻り!$A:$A,$A430)=0,"消えた",IF(VLOOKUP($A430,戻り!$A:$C,3,FALSE)&lt;&gt;$C430,"金額が変わった",""))))</f>
        <v/>
      </c>
      <c r="F430" s="6">
        <f>IF($A430="","",IFERROR(VLOOKUP($A430,戻り!$A:$C,3,FALSE),""))</f>
        <v/>
      </c>
      <c r="G430" s="6">
        <f>IF(OR($F430="",$C430=""),"",$F430-$C430)</f>
        <v/>
      </c>
    </row>
    <row r="431">
      <c r="A431" s="3" t="n"/>
      <c r="B431" s="3" t="n"/>
      <c r="C431" s="4" t="n"/>
      <c r="D431" s="5">
        <f>IF($A431="","",IF(COUNTIF($A$3:$A$502,$A431)&gt;1,"重複",""))</f>
        <v/>
      </c>
      <c r="E431" s="5">
        <f>IF($A431="","",IF($D431&lt;&gt;"","キーが重複していて見られない",IF(COUNTIF(戻り!$A:$A,$A431)=0,"消えた",IF(VLOOKUP($A431,戻り!$A:$C,3,FALSE)&lt;&gt;$C431,"金額が変わった",""))))</f>
        <v/>
      </c>
      <c r="F431" s="6">
        <f>IF($A431="","",IFERROR(VLOOKUP($A431,戻り!$A:$C,3,FALSE),""))</f>
        <v/>
      </c>
      <c r="G431" s="6">
        <f>IF(OR($F431="",$C431=""),"",$F431-$C431)</f>
        <v/>
      </c>
    </row>
    <row r="432">
      <c r="A432" s="3" t="n"/>
      <c r="B432" s="3" t="n"/>
      <c r="C432" s="4" t="n"/>
      <c r="D432" s="5">
        <f>IF($A432="","",IF(COUNTIF($A$3:$A$502,$A432)&gt;1,"重複",""))</f>
        <v/>
      </c>
      <c r="E432" s="5">
        <f>IF($A432="","",IF($D432&lt;&gt;"","キーが重複していて見られない",IF(COUNTIF(戻り!$A:$A,$A432)=0,"消えた",IF(VLOOKUP($A432,戻り!$A:$C,3,FALSE)&lt;&gt;$C432,"金額が変わった",""))))</f>
        <v/>
      </c>
      <c r="F432" s="6">
        <f>IF($A432="","",IFERROR(VLOOKUP($A432,戻り!$A:$C,3,FALSE),""))</f>
        <v/>
      </c>
      <c r="G432" s="6">
        <f>IF(OR($F432="",$C432=""),"",$F432-$C432)</f>
        <v/>
      </c>
    </row>
    <row r="433">
      <c r="A433" s="3" t="n"/>
      <c r="B433" s="3" t="n"/>
      <c r="C433" s="4" t="n"/>
      <c r="D433" s="5">
        <f>IF($A433="","",IF(COUNTIF($A$3:$A$502,$A433)&gt;1,"重複",""))</f>
        <v/>
      </c>
      <c r="E433" s="5">
        <f>IF($A433="","",IF($D433&lt;&gt;"","キーが重複していて見られない",IF(COUNTIF(戻り!$A:$A,$A433)=0,"消えた",IF(VLOOKUP($A433,戻り!$A:$C,3,FALSE)&lt;&gt;$C433,"金額が変わった",""))))</f>
        <v/>
      </c>
      <c r="F433" s="6">
        <f>IF($A433="","",IFERROR(VLOOKUP($A433,戻り!$A:$C,3,FALSE),""))</f>
        <v/>
      </c>
      <c r="G433" s="6">
        <f>IF(OR($F433="",$C433=""),"",$F433-$C433)</f>
        <v/>
      </c>
    </row>
    <row r="434">
      <c r="A434" s="3" t="n"/>
      <c r="B434" s="3" t="n"/>
      <c r="C434" s="4" t="n"/>
      <c r="D434" s="5">
        <f>IF($A434="","",IF(COUNTIF($A$3:$A$502,$A434)&gt;1,"重複",""))</f>
        <v/>
      </c>
      <c r="E434" s="5">
        <f>IF($A434="","",IF($D434&lt;&gt;"","キーが重複していて見られない",IF(COUNTIF(戻り!$A:$A,$A434)=0,"消えた",IF(VLOOKUP($A434,戻り!$A:$C,3,FALSE)&lt;&gt;$C434,"金額が変わった",""))))</f>
        <v/>
      </c>
      <c r="F434" s="6">
        <f>IF($A434="","",IFERROR(VLOOKUP($A434,戻り!$A:$C,3,FALSE),""))</f>
        <v/>
      </c>
      <c r="G434" s="6">
        <f>IF(OR($F434="",$C434=""),"",$F434-$C434)</f>
        <v/>
      </c>
    </row>
    <row r="435">
      <c r="A435" s="3" t="n"/>
      <c r="B435" s="3" t="n"/>
      <c r="C435" s="4" t="n"/>
      <c r="D435" s="5">
        <f>IF($A435="","",IF(COUNTIF($A$3:$A$502,$A435)&gt;1,"重複",""))</f>
        <v/>
      </c>
      <c r="E435" s="5">
        <f>IF($A435="","",IF($D435&lt;&gt;"","キーが重複していて見られない",IF(COUNTIF(戻り!$A:$A,$A435)=0,"消えた",IF(VLOOKUP($A435,戻り!$A:$C,3,FALSE)&lt;&gt;$C435,"金額が変わった",""))))</f>
        <v/>
      </c>
      <c r="F435" s="6">
        <f>IF($A435="","",IFERROR(VLOOKUP($A435,戻り!$A:$C,3,FALSE),""))</f>
        <v/>
      </c>
      <c r="G435" s="6">
        <f>IF(OR($F435="",$C435=""),"",$F435-$C435)</f>
        <v/>
      </c>
    </row>
    <row r="436">
      <c r="A436" s="3" t="n"/>
      <c r="B436" s="3" t="n"/>
      <c r="C436" s="4" t="n"/>
      <c r="D436" s="5">
        <f>IF($A436="","",IF(COUNTIF($A$3:$A$502,$A436)&gt;1,"重複",""))</f>
        <v/>
      </c>
      <c r="E436" s="5">
        <f>IF($A436="","",IF($D436&lt;&gt;"","キーが重複していて見られない",IF(COUNTIF(戻り!$A:$A,$A436)=0,"消えた",IF(VLOOKUP($A436,戻り!$A:$C,3,FALSE)&lt;&gt;$C436,"金額が変わった",""))))</f>
        <v/>
      </c>
      <c r="F436" s="6">
        <f>IF($A436="","",IFERROR(VLOOKUP($A436,戻り!$A:$C,3,FALSE),""))</f>
        <v/>
      </c>
      <c r="G436" s="6">
        <f>IF(OR($F436="",$C436=""),"",$F436-$C436)</f>
        <v/>
      </c>
    </row>
    <row r="437">
      <c r="A437" s="3" t="n"/>
      <c r="B437" s="3" t="n"/>
      <c r="C437" s="4" t="n"/>
      <c r="D437" s="5">
        <f>IF($A437="","",IF(COUNTIF($A$3:$A$502,$A437)&gt;1,"重複",""))</f>
        <v/>
      </c>
      <c r="E437" s="5">
        <f>IF($A437="","",IF($D437&lt;&gt;"","キーが重複していて見られない",IF(COUNTIF(戻り!$A:$A,$A437)=0,"消えた",IF(VLOOKUP($A437,戻り!$A:$C,3,FALSE)&lt;&gt;$C437,"金額が変わった",""))))</f>
        <v/>
      </c>
      <c r="F437" s="6">
        <f>IF($A437="","",IFERROR(VLOOKUP($A437,戻り!$A:$C,3,FALSE),""))</f>
        <v/>
      </c>
      <c r="G437" s="6">
        <f>IF(OR($F437="",$C437=""),"",$F437-$C437)</f>
        <v/>
      </c>
    </row>
    <row r="438">
      <c r="A438" s="3" t="n"/>
      <c r="B438" s="3" t="n"/>
      <c r="C438" s="4" t="n"/>
      <c r="D438" s="5">
        <f>IF($A438="","",IF(COUNTIF($A$3:$A$502,$A438)&gt;1,"重複",""))</f>
        <v/>
      </c>
      <c r="E438" s="5">
        <f>IF($A438="","",IF($D438&lt;&gt;"","キーが重複していて見られない",IF(COUNTIF(戻り!$A:$A,$A438)=0,"消えた",IF(VLOOKUP($A438,戻り!$A:$C,3,FALSE)&lt;&gt;$C438,"金額が変わった",""))))</f>
        <v/>
      </c>
      <c r="F438" s="6">
        <f>IF($A438="","",IFERROR(VLOOKUP($A438,戻り!$A:$C,3,FALSE),""))</f>
        <v/>
      </c>
      <c r="G438" s="6">
        <f>IF(OR($F438="",$C438=""),"",$F438-$C438)</f>
        <v/>
      </c>
    </row>
    <row r="439">
      <c r="A439" s="3" t="n"/>
      <c r="B439" s="3" t="n"/>
      <c r="C439" s="4" t="n"/>
      <c r="D439" s="5">
        <f>IF($A439="","",IF(COUNTIF($A$3:$A$502,$A439)&gt;1,"重複",""))</f>
        <v/>
      </c>
      <c r="E439" s="5">
        <f>IF($A439="","",IF($D439&lt;&gt;"","キーが重複していて見られない",IF(COUNTIF(戻り!$A:$A,$A439)=0,"消えた",IF(VLOOKUP($A439,戻り!$A:$C,3,FALSE)&lt;&gt;$C439,"金額が変わった",""))))</f>
        <v/>
      </c>
      <c r="F439" s="6">
        <f>IF($A439="","",IFERROR(VLOOKUP($A439,戻り!$A:$C,3,FALSE),""))</f>
        <v/>
      </c>
      <c r="G439" s="6">
        <f>IF(OR($F439="",$C439=""),"",$F439-$C439)</f>
        <v/>
      </c>
    </row>
    <row r="440">
      <c r="A440" s="3" t="n"/>
      <c r="B440" s="3" t="n"/>
      <c r="C440" s="4" t="n"/>
      <c r="D440" s="5">
        <f>IF($A440="","",IF(COUNTIF($A$3:$A$502,$A440)&gt;1,"重複",""))</f>
        <v/>
      </c>
      <c r="E440" s="5">
        <f>IF($A440="","",IF($D440&lt;&gt;"","キーが重複していて見られない",IF(COUNTIF(戻り!$A:$A,$A440)=0,"消えた",IF(VLOOKUP($A440,戻り!$A:$C,3,FALSE)&lt;&gt;$C440,"金額が変わった",""))))</f>
        <v/>
      </c>
      <c r="F440" s="6">
        <f>IF($A440="","",IFERROR(VLOOKUP($A440,戻り!$A:$C,3,FALSE),""))</f>
        <v/>
      </c>
      <c r="G440" s="6">
        <f>IF(OR($F440="",$C440=""),"",$F440-$C440)</f>
        <v/>
      </c>
    </row>
    <row r="441">
      <c r="A441" s="3" t="n"/>
      <c r="B441" s="3" t="n"/>
      <c r="C441" s="4" t="n"/>
      <c r="D441" s="5">
        <f>IF($A441="","",IF(COUNTIF($A$3:$A$502,$A441)&gt;1,"重複",""))</f>
        <v/>
      </c>
      <c r="E441" s="5">
        <f>IF($A441="","",IF($D441&lt;&gt;"","キーが重複していて見られない",IF(COUNTIF(戻り!$A:$A,$A441)=0,"消えた",IF(VLOOKUP($A441,戻り!$A:$C,3,FALSE)&lt;&gt;$C441,"金額が変わった",""))))</f>
        <v/>
      </c>
      <c r="F441" s="6">
        <f>IF($A441="","",IFERROR(VLOOKUP($A441,戻り!$A:$C,3,FALSE),""))</f>
        <v/>
      </c>
      <c r="G441" s="6">
        <f>IF(OR($F441="",$C441=""),"",$F441-$C441)</f>
        <v/>
      </c>
    </row>
    <row r="442">
      <c r="A442" s="3" t="n"/>
      <c r="B442" s="3" t="n"/>
      <c r="C442" s="4" t="n"/>
      <c r="D442" s="5">
        <f>IF($A442="","",IF(COUNTIF($A$3:$A$502,$A442)&gt;1,"重複",""))</f>
        <v/>
      </c>
      <c r="E442" s="5">
        <f>IF($A442="","",IF($D442&lt;&gt;"","キーが重複していて見られない",IF(COUNTIF(戻り!$A:$A,$A442)=0,"消えた",IF(VLOOKUP($A442,戻り!$A:$C,3,FALSE)&lt;&gt;$C442,"金額が変わった",""))))</f>
        <v/>
      </c>
      <c r="F442" s="6">
        <f>IF($A442="","",IFERROR(VLOOKUP($A442,戻り!$A:$C,3,FALSE),""))</f>
        <v/>
      </c>
      <c r="G442" s="6">
        <f>IF(OR($F442="",$C442=""),"",$F442-$C442)</f>
        <v/>
      </c>
    </row>
    <row r="443">
      <c r="A443" s="3" t="n"/>
      <c r="B443" s="3" t="n"/>
      <c r="C443" s="4" t="n"/>
      <c r="D443" s="5">
        <f>IF($A443="","",IF(COUNTIF($A$3:$A$502,$A443)&gt;1,"重複",""))</f>
        <v/>
      </c>
      <c r="E443" s="5">
        <f>IF($A443="","",IF($D443&lt;&gt;"","キーが重複していて見られない",IF(COUNTIF(戻り!$A:$A,$A443)=0,"消えた",IF(VLOOKUP($A443,戻り!$A:$C,3,FALSE)&lt;&gt;$C443,"金額が変わった",""))))</f>
        <v/>
      </c>
      <c r="F443" s="6">
        <f>IF($A443="","",IFERROR(VLOOKUP($A443,戻り!$A:$C,3,FALSE),""))</f>
        <v/>
      </c>
      <c r="G443" s="6">
        <f>IF(OR($F443="",$C443=""),"",$F443-$C443)</f>
        <v/>
      </c>
    </row>
    <row r="444">
      <c r="A444" s="3" t="n"/>
      <c r="B444" s="3" t="n"/>
      <c r="C444" s="4" t="n"/>
      <c r="D444" s="5">
        <f>IF($A444="","",IF(COUNTIF($A$3:$A$502,$A444)&gt;1,"重複",""))</f>
        <v/>
      </c>
      <c r="E444" s="5">
        <f>IF($A444="","",IF($D444&lt;&gt;"","キーが重複していて見られない",IF(COUNTIF(戻り!$A:$A,$A444)=0,"消えた",IF(VLOOKUP($A444,戻り!$A:$C,3,FALSE)&lt;&gt;$C444,"金額が変わった",""))))</f>
        <v/>
      </c>
      <c r="F444" s="6">
        <f>IF($A444="","",IFERROR(VLOOKUP($A444,戻り!$A:$C,3,FALSE),""))</f>
        <v/>
      </c>
      <c r="G444" s="6">
        <f>IF(OR($F444="",$C444=""),"",$F444-$C444)</f>
        <v/>
      </c>
    </row>
    <row r="445">
      <c r="A445" s="3" t="n"/>
      <c r="B445" s="3" t="n"/>
      <c r="C445" s="4" t="n"/>
      <c r="D445" s="5">
        <f>IF($A445="","",IF(COUNTIF($A$3:$A$502,$A445)&gt;1,"重複",""))</f>
        <v/>
      </c>
      <c r="E445" s="5">
        <f>IF($A445="","",IF($D445&lt;&gt;"","キーが重複していて見られない",IF(COUNTIF(戻り!$A:$A,$A445)=0,"消えた",IF(VLOOKUP($A445,戻り!$A:$C,3,FALSE)&lt;&gt;$C445,"金額が変わった",""))))</f>
        <v/>
      </c>
      <c r="F445" s="6">
        <f>IF($A445="","",IFERROR(VLOOKUP($A445,戻り!$A:$C,3,FALSE),""))</f>
        <v/>
      </c>
      <c r="G445" s="6">
        <f>IF(OR($F445="",$C445=""),"",$F445-$C445)</f>
        <v/>
      </c>
    </row>
    <row r="446">
      <c r="A446" s="3" t="n"/>
      <c r="B446" s="3" t="n"/>
      <c r="C446" s="4" t="n"/>
      <c r="D446" s="5">
        <f>IF($A446="","",IF(COUNTIF($A$3:$A$502,$A446)&gt;1,"重複",""))</f>
        <v/>
      </c>
      <c r="E446" s="5">
        <f>IF($A446="","",IF($D446&lt;&gt;"","キーが重複していて見られない",IF(COUNTIF(戻り!$A:$A,$A446)=0,"消えた",IF(VLOOKUP($A446,戻り!$A:$C,3,FALSE)&lt;&gt;$C446,"金額が変わった",""))))</f>
        <v/>
      </c>
      <c r="F446" s="6">
        <f>IF($A446="","",IFERROR(VLOOKUP($A446,戻り!$A:$C,3,FALSE),""))</f>
        <v/>
      </c>
      <c r="G446" s="6">
        <f>IF(OR($F446="",$C446=""),"",$F446-$C446)</f>
        <v/>
      </c>
    </row>
    <row r="447">
      <c r="A447" s="3" t="n"/>
      <c r="B447" s="3" t="n"/>
      <c r="C447" s="4" t="n"/>
      <c r="D447" s="5">
        <f>IF($A447="","",IF(COUNTIF($A$3:$A$502,$A447)&gt;1,"重複",""))</f>
        <v/>
      </c>
      <c r="E447" s="5">
        <f>IF($A447="","",IF($D447&lt;&gt;"","キーが重複していて見られない",IF(COUNTIF(戻り!$A:$A,$A447)=0,"消えた",IF(VLOOKUP($A447,戻り!$A:$C,3,FALSE)&lt;&gt;$C447,"金額が変わった",""))))</f>
        <v/>
      </c>
      <c r="F447" s="6">
        <f>IF($A447="","",IFERROR(VLOOKUP($A447,戻り!$A:$C,3,FALSE),""))</f>
        <v/>
      </c>
      <c r="G447" s="6">
        <f>IF(OR($F447="",$C447=""),"",$F447-$C447)</f>
        <v/>
      </c>
    </row>
    <row r="448">
      <c r="A448" s="3" t="n"/>
      <c r="B448" s="3" t="n"/>
      <c r="C448" s="4" t="n"/>
      <c r="D448" s="5">
        <f>IF($A448="","",IF(COUNTIF($A$3:$A$502,$A448)&gt;1,"重複",""))</f>
        <v/>
      </c>
      <c r="E448" s="5">
        <f>IF($A448="","",IF($D448&lt;&gt;"","キーが重複していて見られない",IF(COUNTIF(戻り!$A:$A,$A448)=0,"消えた",IF(VLOOKUP($A448,戻り!$A:$C,3,FALSE)&lt;&gt;$C448,"金額が変わった",""))))</f>
        <v/>
      </c>
      <c r="F448" s="6">
        <f>IF($A448="","",IFERROR(VLOOKUP($A448,戻り!$A:$C,3,FALSE),""))</f>
        <v/>
      </c>
      <c r="G448" s="6">
        <f>IF(OR($F448="",$C448=""),"",$F448-$C448)</f>
        <v/>
      </c>
    </row>
    <row r="449">
      <c r="A449" s="3" t="n"/>
      <c r="B449" s="3" t="n"/>
      <c r="C449" s="4" t="n"/>
      <c r="D449" s="5">
        <f>IF($A449="","",IF(COUNTIF($A$3:$A$502,$A449)&gt;1,"重複",""))</f>
        <v/>
      </c>
      <c r="E449" s="5">
        <f>IF($A449="","",IF($D449&lt;&gt;"","キーが重複していて見られない",IF(COUNTIF(戻り!$A:$A,$A449)=0,"消えた",IF(VLOOKUP($A449,戻り!$A:$C,3,FALSE)&lt;&gt;$C449,"金額が変わった",""))))</f>
        <v/>
      </c>
      <c r="F449" s="6">
        <f>IF($A449="","",IFERROR(VLOOKUP($A449,戻り!$A:$C,3,FALSE),""))</f>
        <v/>
      </c>
      <c r="G449" s="6">
        <f>IF(OR($F449="",$C449=""),"",$F449-$C449)</f>
        <v/>
      </c>
    </row>
    <row r="450">
      <c r="A450" s="3" t="n"/>
      <c r="B450" s="3" t="n"/>
      <c r="C450" s="4" t="n"/>
      <c r="D450" s="5">
        <f>IF($A450="","",IF(COUNTIF($A$3:$A$502,$A450)&gt;1,"重複",""))</f>
        <v/>
      </c>
      <c r="E450" s="5">
        <f>IF($A450="","",IF($D450&lt;&gt;"","キーが重複していて見られない",IF(COUNTIF(戻り!$A:$A,$A450)=0,"消えた",IF(VLOOKUP($A450,戻り!$A:$C,3,FALSE)&lt;&gt;$C450,"金額が変わった",""))))</f>
        <v/>
      </c>
      <c r="F450" s="6">
        <f>IF($A450="","",IFERROR(VLOOKUP($A450,戻り!$A:$C,3,FALSE),""))</f>
        <v/>
      </c>
      <c r="G450" s="6">
        <f>IF(OR($F450="",$C450=""),"",$F450-$C450)</f>
        <v/>
      </c>
    </row>
    <row r="451">
      <c r="A451" s="3" t="n"/>
      <c r="B451" s="3" t="n"/>
      <c r="C451" s="4" t="n"/>
      <c r="D451" s="5">
        <f>IF($A451="","",IF(COUNTIF($A$3:$A$502,$A451)&gt;1,"重複",""))</f>
        <v/>
      </c>
      <c r="E451" s="5">
        <f>IF($A451="","",IF($D451&lt;&gt;"","キーが重複していて見られない",IF(COUNTIF(戻り!$A:$A,$A451)=0,"消えた",IF(VLOOKUP($A451,戻り!$A:$C,3,FALSE)&lt;&gt;$C451,"金額が変わった",""))))</f>
        <v/>
      </c>
      <c r="F451" s="6">
        <f>IF($A451="","",IFERROR(VLOOKUP($A451,戻り!$A:$C,3,FALSE),""))</f>
        <v/>
      </c>
      <c r="G451" s="6">
        <f>IF(OR($F451="",$C451=""),"",$F451-$C451)</f>
        <v/>
      </c>
    </row>
    <row r="452">
      <c r="A452" s="3" t="n"/>
      <c r="B452" s="3" t="n"/>
      <c r="C452" s="4" t="n"/>
      <c r="D452" s="5">
        <f>IF($A452="","",IF(COUNTIF($A$3:$A$502,$A452)&gt;1,"重複",""))</f>
        <v/>
      </c>
      <c r="E452" s="5">
        <f>IF($A452="","",IF($D452&lt;&gt;"","キーが重複していて見られない",IF(COUNTIF(戻り!$A:$A,$A452)=0,"消えた",IF(VLOOKUP($A452,戻り!$A:$C,3,FALSE)&lt;&gt;$C452,"金額が変わった",""))))</f>
        <v/>
      </c>
      <c r="F452" s="6">
        <f>IF($A452="","",IFERROR(VLOOKUP($A452,戻り!$A:$C,3,FALSE),""))</f>
        <v/>
      </c>
      <c r="G452" s="6">
        <f>IF(OR($F452="",$C452=""),"",$F452-$C452)</f>
        <v/>
      </c>
    </row>
    <row r="453">
      <c r="A453" s="3" t="n"/>
      <c r="B453" s="3" t="n"/>
      <c r="C453" s="4" t="n"/>
      <c r="D453" s="5">
        <f>IF($A453="","",IF(COUNTIF($A$3:$A$502,$A453)&gt;1,"重複",""))</f>
        <v/>
      </c>
      <c r="E453" s="5">
        <f>IF($A453="","",IF($D453&lt;&gt;"","キーが重複していて見られない",IF(COUNTIF(戻り!$A:$A,$A453)=0,"消えた",IF(VLOOKUP($A453,戻り!$A:$C,3,FALSE)&lt;&gt;$C453,"金額が変わった",""))))</f>
        <v/>
      </c>
      <c r="F453" s="6">
        <f>IF($A453="","",IFERROR(VLOOKUP($A453,戻り!$A:$C,3,FALSE),""))</f>
        <v/>
      </c>
      <c r="G453" s="6">
        <f>IF(OR($F453="",$C453=""),"",$F453-$C453)</f>
        <v/>
      </c>
    </row>
    <row r="454">
      <c r="A454" s="3" t="n"/>
      <c r="B454" s="3" t="n"/>
      <c r="C454" s="4" t="n"/>
      <c r="D454" s="5">
        <f>IF($A454="","",IF(COUNTIF($A$3:$A$502,$A454)&gt;1,"重複",""))</f>
        <v/>
      </c>
      <c r="E454" s="5">
        <f>IF($A454="","",IF($D454&lt;&gt;"","キーが重複していて見られない",IF(COUNTIF(戻り!$A:$A,$A454)=0,"消えた",IF(VLOOKUP($A454,戻り!$A:$C,3,FALSE)&lt;&gt;$C454,"金額が変わった",""))))</f>
        <v/>
      </c>
      <c r="F454" s="6">
        <f>IF($A454="","",IFERROR(VLOOKUP($A454,戻り!$A:$C,3,FALSE),""))</f>
        <v/>
      </c>
      <c r="G454" s="6">
        <f>IF(OR($F454="",$C454=""),"",$F454-$C454)</f>
        <v/>
      </c>
    </row>
    <row r="455">
      <c r="A455" s="3" t="n"/>
      <c r="B455" s="3" t="n"/>
      <c r="C455" s="4" t="n"/>
      <c r="D455" s="5">
        <f>IF($A455="","",IF(COUNTIF($A$3:$A$502,$A455)&gt;1,"重複",""))</f>
        <v/>
      </c>
      <c r="E455" s="5">
        <f>IF($A455="","",IF($D455&lt;&gt;"","キーが重複していて見られない",IF(COUNTIF(戻り!$A:$A,$A455)=0,"消えた",IF(VLOOKUP($A455,戻り!$A:$C,3,FALSE)&lt;&gt;$C455,"金額が変わった",""))))</f>
        <v/>
      </c>
      <c r="F455" s="6">
        <f>IF($A455="","",IFERROR(VLOOKUP($A455,戻り!$A:$C,3,FALSE),""))</f>
        <v/>
      </c>
      <c r="G455" s="6">
        <f>IF(OR($F455="",$C455=""),"",$F455-$C455)</f>
        <v/>
      </c>
    </row>
    <row r="456">
      <c r="A456" s="3" t="n"/>
      <c r="B456" s="3" t="n"/>
      <c r="C456" s="4" t="n"/>
      <c r="D456" s="5">
        <f>IF($A456="","",IF(COUNTIF($A$3:$A$502,$A456)&gt;1,"重複",""))</f>
        <v/>
      </c>
      <c r="E456" s="5">
        <f>IF($A456="","",IF($D456&lt;&gt;"","キーが重複していて見られない",IF(COUNTIF(戻り!$A:$A,$A456)=0,"消えた",IF(VLOOKUP($A456,戻り!$A:$C,3,FALSE)&lt;&gt;$C456,"金額が変わった",""))))</f>
        <v/>
      </c>
      <c r="F456" s="6">
        <f>IF($A456="","",IFERROR(VLOOKUP($A456,戻り!$A:$C,3,FALSE),""))</f>
        <v/>
      </c>
      <c r="G456" s="6">
        <f>IF(OR($F456="",$C456=""),"",$F456-$C456)</f>
        <v/>
      </c>
    </row>
    <row r="457">
      <c r="A457" s="3" t="n"/>
      <c r="B457" s="3" t="n"/>
      <c r="C457" s="4" t="n"/>
      <c r="D457" s="5">
        <f>IF($A457="","",IF(COUNTIF($A$3:$A$502,$A457)&gt;1,"重複",""))</f>
        <v/>
      </c>
      <c r="E457" s="5">
        <f>IF($A457="","",IF($D457&lt;&gt;"","キーが重複していて見られない",IF(COUNTIF(戻り!$A:$A,$A457)=0,"消えた",IF(VLOOKUP($A457,戻り!$A:$C,3,FALSE)&lt;&gt;$C457,"金額が変わった",""))))</f>
        <v/>
      </c>
      <c r="F457" s="6">
        <f>IF($A457="","",IFERROR(VLOOKUP($A457,戻り!$A:$C,3,FALSE),""))</f>
        <v/>
      </c>
      <c r="G457" s="6">
        <f>IF(OR($F457="",$C457=""),"",$F457-$C457)</f>
        <v/>
      </c>
    </row>
    <row r="458">
      <c r="A458" s="3" t="n"/>
      <c r="B458" s="3" t="n"/>
      <c r="C458" s="4" t="n"/>
      <c r="D458" s="5">
        <f>IF($A458="","",IF(COUNTIF($A$3:$A$502,$A458)&gt;1,"重複",""))</f>
        <v/>
      </c>
      <c r="E458" s="5">
        <f>IF($A458="","",IF($D458&lt;&gt;"","キーが重複していて見られない",IF(COUNTIF(戻り!$A:$A,$A458)=0,"消えた",IF(VLOOKUP($A458,戻り!$A:$C,3,FALSE)&lt;&gt;$C458,"金額が変わった",""))))</f>
        <v/>
      </c>
      <c r="F458" s="6">
        <f>IF($A458="","",IFERROR(VLOOKUP($A458,戻り!$A:$C,3,FALSE),""))</f>
        <v/>
      </c>
      <c r="G458" s="6">
        <f>IF(OR($F458="",$C458=""),"",$F458-$C458)</f>
        <v/>
      </c>
    </row>
    <row r="459">
      <c r="A459" s="3" t="n"/>
      <c r="B459" s="3" t="n"/>
      <c r="C459" s="4" t="n"/>
      <c r="D459" s="5">
        <f>IF($A459="","",IF(COUNTIF($A$3:$A$502,$A459)&gt;1,"重複",""))</f>
        <v/>
      </c>
      <c r="E459" s="5">
        <f>IF($A459="","",IF($D459&lt;&gt;"","キーが重複していて見られない",IF(COUNTIF(戻り!$A:$A,$A459)=0,"消えた",IF(VLOOKUP($A459,戻り!$A:$C,3,FALSE)&lt;&gt;$C459,"金額が変わった",""))))</f>
        <v/>
      </c>
      <c r="F459" s="6">
        <f>IF($A459="","",IFERROR(VLOOKUP($A459,戻り!$A:$C,3,FALSE),""))</f>
        <v/>
      </c>
      <c r="G459" s="6">
        <f>IF(OR($F459="",$C459=""),"",$F459-$C459)</f>
        <v/>
      </c>
    </row>
    <row r="460">
      <c r="A460" s="3" t="n"/>
      <c r="B460" s="3" t="n"/>
      <c r="C460" s="4" t="n"/>
      <c r="D460" s="5">
        <f>IF($A460="","",IF(COUNTIF($A$3:$A$502,$A460)&gt;1,"重複",""))</f>
        <v/>
      </c>
      <c r="E460" s="5">
        <f>IF($A460="","",IF($D460&lt;&gt;"","キーが重複していて見られない",IF(COUNTIF(戻り!$A:$A,$A460)=0,"消えた",IF(VLOOKUP($A460,戻り!$A:$C,3,FALSE)&lt;&gt;$C460,"金額が変わった",""))))</f>
        <v/>
      </c>
      <c r="F460" s="6">
        <f>IF($A460="","",IFERROR(VLOOKUP($A460,戻り!$A:$C,3,FALSE),""))</f>
        <v/>
      </c>
      <c r="G460" s="6">
        <f>IF(OR($F460="",$C460=""),"",$F460-$C460)</f>
        <v/>
      </c>
    </row>
    <row r="461">
      <c r="A461" s="3" t="n"/>
      <c r="B461" s="3" t="n"/>
      <c r="C461" s="4" t="n"/>
      <c r="D461" s="5">
        <f>IF($A461="","",IF(COUNTIF($A$3:$A$502,$A461)&gt;1,"重複",""))</f>
        <v/>
      </c>
      <c r="E461" s="5">
        <f>IF($A461="","",IF($D461&lt;&gt;"","キーが重複していて見られない",IF(COUNTIF(戻り!$A:$A,$A461)=0,"消えた",IF(VLOOKUP($A461,戻り!$A:$C,3,FALSE)&lt;&gt;$C461,"金額が変わった",""))))</f>
        <v/>
      </c>
      <c r="F461" s="6">
        <f>IF($A461="","",IFERROR(VLOOKUP($A461,戻り!$A:$C,3,FALSE),""))</f>
        <v/>
      </c>
      <c r="G461" s="6">
        <f>IF(OR($F461="",$C461=""),"",$F461-$C461)</f>
        <v/>
      </c>
    </row>
    <row r="462">
      <c r="A462" s="3" t="n"/>
      <c r="B462" s="3" t="n"/>
      <c r="C462" s="4" t="n"/>
      <c r="D462" s="5">
        <f>IF($A462="","",IF(COUNTIF($A$3:$A$502,$A462)&gt;1,"重複",""))</f>
        <v/>
      </c>
      <c r="E462" s="5">
        <f>IF($A462="","",IF($D462&lt;&gt;"","キーが重複していて見られない",IF(COUNTIF(戻り!$A:$A,$A462)=0,"消えた",IF(VLOOKUP($A462,戻り!$A:$C,3,FALSE)&lt;&gt;$C462,"金額が変わった",""))))</f>
        <v/>
      </c>
      <c r="F462" s="6">
        <f>IF($A462="","",IFERROR(VLOOKUP($A462,戻り!$A:$C,3,FALSE),""))</f>
        <v/>
      </c>
      <c r="G462" s="6">
        <f>IF(OR($F462="",$C462=""),"",$F462-$C462)</f>
        <v/>
      </c>
    </row>
    <row r="463">
      <c r="A463" s="3" t="n"/>
      <c r="B463" s="3" t="n"/>
      <c r="C463" s="4" t="n"/>
      <c r="D463" s="5">
        <f>IF($A463="","",IF(COUNTIF($A$3:$A$502,$A463)&gt;1,"重複",""))</f>
        <v/>
      </c>
      <c r="E463" s="5">
        <f>IF($A463="","",IF($D463&lt;&gt;"","キーが重複していて見られない",IF(COUNTIF(戻り!$A:$A,$A463)=0,"消えた",IF(VLOOKUP($A463,戻り!$A:$C,3,FALSE)&lt;&gt;$C463,"金額が変わった",""))))</f>
        <v/>
      </c>
      <c r="F463" s="6">
        <f>IF($A463="","",IFERROR(VLOOKUP($A463,戻り!$A:$C,3,FALSE),""))</f>
        <v/>
      </c>
      <c r="G463" s="6">
        <f>IF(OR($F463="",$C463=""),"",$F463-$C463)</f>
        <v/>
      </c>
    </row>
    <row r="464">
      <c r="A464" s="3" t="n"/>
      <c r="B464" s="3" t="n"/>
      <c r="C464" s="4" t="n"/>
      <c r="D464" s="5">
        <f>IF($A464="","",IF(COUNTIF($A$3:$A$502,$A464)&gt;1,"重複",""))</f>
        <v/>
      </c>
      <c r="E464" s="5">
        <f>IF($A464="","",IF($D464&lt;&gt;"","キーが重複していて見られない",IF(COUNTIF(戻り!$A:$A,$A464)=0,"消えた",IF(VLOOKUP($A464,戻り!$A:$C,3,FALSE)&lt;&gt;$C464,"金額が変わった",""))))</f>
        <v/>
      </c>
      <c r="F464" s="6">
        <f>IF($A464="","",IFERROR(VLOOKUP($A464,戻り!$A:$C,3,FALSE),""))</f>
        <v/>
      </c>
      <c r="G464" s="6">
        <f>IF(OR($F464="",$C464=""),"",$F464-$C464)</f>
        <v/>
      </c>
    </row>
    <row r="465">
      <c r="A465" s="3" t="n"/>
      <c r="B465" s="3" t="n"/>
      <c r="C465" s="4" t="n"/>
      <c r="D465" s="5">
        <f>IF($A465="","",IF(COUNTIF($A$3:$A$502,$A465)&gt;1,"重複",""))</f>
        <v/>
      </c>
      <c r="E465" s="5">
        <f>IF($A465="","",IF($D465&lt;&gt;"","キーが重複していて見られない",IF(COUNTIF(戻り!$A:$A,$A465)=0,"消えた",IF(VLOOKUP($A465,戻り!$A:$C,3,FALSE)&lt;&gt;$C465,"金額が変わった",""))))</f>
        <v/>
      </c>
      <c r="F465" s="6">
        <f>IF($A465="","",IFERROR(VLOOKUP($A465,戻り!$A:$C,3,FALSE),""))</f>
        <v/>
      </c>
      <c r="G465" s="6">
        <f>IF(OR($F465="",$C465=""),"",$F465-$C465)</f>
        <v/>
      </c>
    </row>
    <row r="466">
      <c r="A466" s="3" t="n"/>
      <c r="B466" s="3" t="n"/>
      <c r="C466" s="4" t="n"/>
      <c r="D466" s="5">
        <f>IF($A466="","",IF(COUNTIF($A$3:$A$502,$A466)&gt;1,"重複",""))</f>
        <v/>
      </c>
      <c r="E466" s="5">
        <f>IF($A466="","",IF($D466&lt;&gt;"","キーが重複していて見られない",IF(COUNTIF(戻り!$A:$A,$A466)=0,"消えた",IF(VLOOKUP($A466,戻り!$A:$C,3,FALSE)&lt;&gt;$C466,"金額が変わった",""))))</f>
        <v/>
      </c>
      <c r="F466" s="6">
        <f>IF($A466="","",IFERROR(VLOOKUP($A466,戻り!$A:$C,3,FALSE),""))</f>
        <v/>
      </c>
      <c r="G466" s="6">
        <f>IF(OR($F466="",$C466=""),"",$F466-$C466)</f>
        <v/>
      </c>
    </row>
    <row r="467">
      <c r="A467" s="3" t="n"/>
      <c r="B467" s="3" t="n"/>
      <c r="C467" s="4" t="n"/>
      <c r="D467" s="5">
        <f>IF($A467="","",IF(COUNTIF($A$3:$A$502,$A467)&gt;1,"重複",""))</f>
        <v/>
      </c>
      <c r="E467" s="5">
        <f>IF($A467="","",IF($D467&lt;&gt;"","キーが重複していて見られない",IF(COUNTIF(戻り!$A:$A,$A467)=0,"消えた",IF(VLOOKUP($A467,戻り!$A:$C,3,FALSE)&lt;&gt;$C467,"金額が変わった",""))))</f>
        <v/>
      </c>
      <c r="F467" s="6">
        <f>IF($A467="","",IFERROR(VLOOKUP($A467,戻り!$A:$C,3,FALSE),""))</f>
        <v/>
      </c>
      <c r="G467" s="6">
        <f>IF(OR($F467="",$C467=""),"",$F467-$C467)</f>
        <v/>
      </c>
    </row>
    <row r="468">
      <c r="A468" s="3" t="n"/>
      <c r="B468" s="3" t="n"/>
      <c r="C468" s="4" t="n"/>
      <c r="D468" s="5">
        <f>IF($A468="","",IF(COUNTIF($A$3:$A$502,$A468)&gt;1,"重複",""))</f>
        <v/>
      </c>
      <c r="E468" s="5">
        <f>IF($A468="","",IF($D468&lt;&gt;"","キーが重複していて見られない",IF(COUNTIF(戻り!$A:$A,$A468)=0,"消えた",IF(VLOOKUP($A468,戻り!$A:$C,3,FALSE)&lt;&gt;$C468,"金額が変わった",""))))</f>
        <v/>
      </c>
      <c r="F468" s="6">
        <f>IF($A468="","",IFERROR(VLOOKUP($A468,戻り!$A:$C,3,FALSE),""))</f>
        <v/>
      </c>
      <c r="G468" s="6">
        <f>IF(OR($F468="",$C468=""),"",$F468-$C468)</f>
        <v/>
      </c>
    </row>
    <row r="469">
      <c r="A469" s="3" t="n"/>
      <c r="B469" s="3" t="n"/>
      <c r="C469" s="4" t="n"/>
      <c r="D469" s="5">
        <f>IF($A469="","",IF(COUNTIF($A$3:$A$502,$A469)&gt;1,"重複",""))</f>
        <v/>
      </c>
      <c r="E469" s="5">
        <f>IF($A469="","",IF($D469&lt;&gt;"","キーが重複していて見られない",IF(COUNTIF(戻り!$A:$A,$A469)=0,"消えた",IF(VLOOKUP($A469,戻り!$A:$C,3,FALSE)&lt;&gt;$C469,"金額が変わった",""))))</f>
        <v/>
      </c>
      <c r="F469" s="6">
        <f>IF($A469="","",IFERROR(VLOOKUP($A469,戻り!$A:$C,3,FALSE),""))</f>
        <v/>
      </c>
      <c r="G469" s="6">
        <f>IF(OR($F469="",$C469=""),"",$F469-$C469)</f>
        <v/>
      </c>
    </row>
    <row r="470">
      <c r="A470" s="3" t="n"/>
      <c r="B470" s="3" t="n"/>
      <c r="C470" s="4" t="n"/>
      <c r="D470" s="5">
        <f>IF($A470="","",IF(COUNTIF($A$3:$A$502,$A470)&gt;1,"重複",""))</f>
        <v/>
      </c>
      <c r="E470" s="5">
        <f>IF($A470="","",IF($D470&lt;&gt;"","キーが重複していて見られない",IF(COUNTIF(戻り!$A:$A,$A470)=0,"消えた",IF(VLOOKUP($A470,戻り!$A:$C,3,FALSE)&lt;&gt;$C470,"金額が変わった",""))))</f>
        <v/>
      </c>
      <c r="F470" s="6">
        <f>IF($A470="","",IFERROR(VLOOKUP($A470,戻り!$A:$C,3,FALSE),""))</f>
        <v/>
      </c>
      <c r="G470" s="6">
        <f>IF(OR($F470="",$C470=""),"",$F470-$C470)</f>
        <v/>
      </c>
    </row>
    <row r="471">
      <c r="A471" s="3" t="n"/>
      <c r="B471" s="3" t="n"/>
      <c r="C471" s="4" t="n"/>
      <c r="D471" s="5">
        <f>IF($A471="","",IF(COUNTIF($A$3:$A$502,$A471)&gt;1,"重複",""))</f>
        <v/>
      </c>
      <c r="E471" s="5">
        <f>IF($A471="","",IF($D471&lt;&gt;"","キーが重複していて見られない",IF(COUNTIF(戻り!$A:$A,$A471)=0,"消えた",IF(VLOOKUP($A471,戻り!$A:$C,3,FALSE)&lt;&gt;$C471,"金額が変わった",""))))</f>
        <v/>
      </c>
      <c r="F471" s="6">
        <f>IF($A471="","",IFERROR(VLOOKUP($A471,戻り!$A:$C,3,FALSE),""))</f>
        <v/>
      </c>
      <c r="G471" s="6">
        <f>IF(OR($F471="",$C471=""),"",$F471-$C471)</f>
        <v/>
      </c>
    </row>
    <row r="472">
      <c r="A472" s="3" t="n"/>
      <c r="B472" s="3" t="n"/>
      <c r="C472" s="4" t="n"/>
      <c r="D472" s="5">
        <f>IF($A472="","",IF(COUNTIF($A$3:$A$502,$A472)&gt;1,"重複",""))</f>
        <v/>
      </c>
      <c r="E472" s="5">
        <f>IF($A472="","",IF($D472&lt;&gt;"","キーが重複していて見られない",IF(COUNTIF(戻り!$A:$A,$A472)=0,"消えた",IF(VLOOKUP($A472,戻り!$A:$C,3,FALSE)&lt;&gt;$C472,"金額が変わった",""))))</f>
        <v/>
      </c>
      <c r="F472" s="6">
        <f>IF($A472="","",IFERROR(VLOOKUP($A472,戻り!$A:$C,3,FALSE),""))</f>
        <v/>
      </c>
      <c r="G472" s="6">
        <f>IF(OR($F472="",$C472=""),"",$F472-$C472)</f>
        <v/>
      </c>
    </row>
    <row r="473">
      <c r="A473" s="3" t="n"/>
      <c r="B473" s="3" t="n"/>
      <c r="C473" s="4" t="n"/>
      <c r="D473" s="5">
        <f>IF($A473="","",IF(COUNTIF($A$3:$A$502,$A473)&gt;1,"重複",""))</f>
        <v/>
      </c>
      <c r="E473" s="5">
        <f>IF($A473="","",IF($D473&lt;&gt;"","キーが重複していて見られない",IF(COUNTIF(戻り!$A:$A,$A473)=0,"消えた",IF(VLOOKUP($A473,戻り!$A:$C,3,FALSE)&lt;&gt;$C473,"金額が変わった",""))))</f>
        <v/>
      </c>
      <c r="F473" s="6">
        <f>IF($A473="","",IFERROR(VLOOKUP($A473,戻り!$A:$C,3,FALSE),""))</f>
        <v/>
      </c>
      <c r="G473" s="6">
        <f>IF(OR($F473="",$C473=""),"",$F473-$C473)</f>
        <v/>
      </c>
    </row>
    <row r="474">
      <c r="A474" s="3" t="n"/>
      <c r="B474" s="3" t="n"/>
      <c r="C474" s="4" t="n"/>
      <c r="D474" s="5">
        <f>IF($A474="","",IF(COUNTIF($A$3:$A$502,$A474)&gt;1,"重複",""))</f>
        <v/>
      </c>
      <c r="E474" s="5">
        <f>IF($A474="","",IF($D474&lt;&gt;"","キーが重複していて見られない",IF(COUNTIF(戻り!$A:$A,$A474)=0,"消えた",IF(VLOOKUP($A474,戻り!$A:$C,3,FALSE)&lt;&gt;$C474,"金額が変わった",""))))</f>
        <v/>
      </c>
      <c r="F474" s="6">
        <f>IF($A474="","",IFERROR(VLOOKUP($A474,戻り!$A:$C,3,FALSE),""))</f>
        <v/>
      </c>
      <c r="G474" s="6">
        <f>IF(OR($F474="",$C474=""),"",$F474-$C474)</f>
        <v/>
      </c>
    </row>
    <row r="475">
      <c r="A475" s="3" t="n"/>
      <c r="B475" s="3" t="n"/>
      <c r="C475" s="4" t="n"/>
      <c r="D475" s="5">
        <f>IF($A475="","",IF(COUNTIF($A$3:$A$502,$A475)&gt;1,"重複",""))</f>
        <v/>
      </c>
      <c r="E475" s="5">
        <f>IF($A475="","",IF($D475&lt;&gt;"","キーが重複していて見られない",IF(COUNTIF(戻り!$A:$A,$A475)=0,"消えた",IF(VLOOKUP($A475,戻り!$A:$C,3,FALSE)&lt;&gt;$C475,"金額が変わった",""))))</f>
        <v/>
      </c>
      <c r="F475" s="6">
        <f>IF($A475="","",IFERROR(VLOOKUP($A475,戻り!$A:$C,3,FALSE),""))</f>
        <v/>
      </c>
      <c r="G475" s="6">
        <f>IF(OR($F475="",$C475=""),"",$F475-$C475)</f>
        <v/>
      </c>
    </row>
    <row r="476">
      <c r="A476" s="3" t="n"/>
      <c r="B476" s="3" t="n"/>
      <c r="C476" s="4" t="n"/>
      <c r="D476" s="5">
        <f>IF($A476="","",IF(COUNTIF($A$3:$A$502,$A476)&gt;1,"重複",""))</f>
        <v/>
      </c>
      <c r="E476" s="5">
        <f>IF($A476="","",IF($D476&lt;&gt;"","キーが重複していて見られない",IF(COUNTIF(戻り!$A:$A,$A476)=0,"消えた",IF(VLOOKUP($A476,戻り!$A:$C,3,FALSE)&lt;&gt;$C476,"金額が変わった",""))))</f>
        <v/>
      </c>
      <c r="F476" s="6">
        <f>IF($A476="","",IFERROR(VLOOKUP($A476,戻り!$A:$C,3,FALSE),""))</f>
        <v/>
      </c>
      <c r="G476" s="6">
        <f>IF(OR($F476="",$C476=""),"",$F476-$C476)</f>
        <v/>
      </c>
    </row>
    <row r="477">
      <c r="A477" s="3" t="n"/>
      <c r="B477" s="3" t="n"/>
      <c r="C477" s="4" t="n"/>
      <c r="D477" s="5">
        <f>IF($A477="","",IF(COUNTIF($A$3:$A$502,$A477)&gt;1,"重複",""))</f>
        <v/>
      </c>
      <c r="E477" s="5">
        <f>IF($A477="","",IF($D477&lt;&gt;"","キーが重複していて見られない",IF(COUNTIF(戻り!$A:$A,$A477)=0,"消えた",IF(VLOOKUP($A477,戻り!$A:$C,3,FALSE)&lt;&gt;$C477,"金額が変わった",""))))</f>
        <v/>
      </c>
      <c r="F477" s="6">
        <f>IF($A477="","",IFERROR(VLOOKUP($A477,戻り!$A:$C,3,FALSE),""))</f>
        <v/>
      </c>
      <c r="G477" s="6">
        <f>IF(OR($F477="",$C477=""),"",$F477-$C477)</f>
        <v/>
      </c>
    </row>
    <row r="478">
      <c r="A478" s="3" t="n"/>
      <c r="B478" s="3" t="n"/>
      <c r="C478" s="4" t="n"/>
      <c r="D478" s="5">
        <f>IF($A478="","",IF(COUNTIF($A$3:$A$502,$A478)&gt;1,"重複",""))</f>
        <v/>
      </c>
      <c r="E478" s="5">
        <f>IF($A478="","",IF($D478&lt;&gt;"","キーが重複していて見られない",IF(COUNTIF(戻り!$A:$A,$A478)=0,"消えた",IF(VLOOKUP($A478,戻り!$A:$C,3,FALSE)&lt;&gt;$C478,"金額が変わった",""))))</f>
        <v/>
      </c>
      <c r="F478" s="6">
        <f>IF($A478="","",IFERROR(VLOOKUP($A478,戻り!$A:$C,3,FALSE),""))</f>
        <v/>
      </c>
      <c r="G478" s="6">
        <f>IF(OR($F478="",$C478=""),"",$F478-$C478)</f>
        <v/>
      </c>
    </row>
    <row r="479">
      <c r="A479" s="3" t="n"/>
      <c r="B479" s="3" t="n"/>
      <c r="C479" s="4" t="n"/>
      <c r="D479" s="5">
        <f>IF($A479="","",IF(COUNTIF($A$3:$A$502,$A479)&gt;1,"重複",""))</f>
        <v/>
      </c>
      <c r="E479" s="5">
        <f>IF($A479="","",IF($D479&lt;&gt;"","キーが重複していて見られない",IF(COUNTIF(戻り!$A:$A,$A479)=0,"消えた",IF(VLOOKUP($A479,戻り!$A:$C,3,FALSE)&lt;&gt;$C479,"金額が変わった",""))))</f>
        <v/>
      </c>
      <c r="F479" s="6">
        <f>IF($A479="","",IFERROR(VLOOKUP($A479,戻り!$A:$C,3,FALSE),""))</f>
        <v/>
      </c>
      <c r="G479" s="6">
        <f>IF(OR($F479="",$C479=""),"",$F479-$C479)</f>
        <v/>
      </c>
    </row>
    <row r="480">
      <c r="A480" s="3" t="n"/>
      <c r="B480" s="3" t="n"/>
      <c r="C480" s="4" t="n"/>
      <c r="D480" s="5">
        <f>IF($A480="","",IF(COUNTIF($A$3:$A$502,$A480)&gt;1,"重複",""))</f>
        <v/>
      </c>
      <c r="E480" s="5">
        <f>IF($A480="","",IF($D480&lt;&gt;"","キーが重複していて見られない",IF(COUNTIF(戻り!$A:$A,$A480)=0,"消えた",IF(VLOOKUP($A480,戻り!$A:$C,3,FALSE)&lt;&gt;$C480,"金額が変わった",""))))</f>
        <v/>
      </c>
      <c r="F480" s="6">
        <f>IF($A480="","",IFERROR(VLOOKUP($A480,戻り!$A:$C,3,FALSE),""))</f>
        <v/>
      </c>
      <c r="G480" s="6">
        <f>IF(OR($F480="",$C480=""),"",$F480-$C480)</f>
        <v/>
      </c>
    </row>
    <row r="481">
      <c r="A481" s="3" t="n"/>
      <c r="B481" s="3" t="n"/>
      <c r="C481" s="4" t="n"/>
      <c r="D481" s="5">
        <f>IF($A481="","",IF(COUNTIF($A$3:$A$502,$A481)&gt;1,"重複",""))</f>
        <v/>
      </c>
      <c r="E481" s="5">
        <f>IF($A481="","",IF($D481&lt;&gt;"","キーが重複していて見られない",IF(COUNTIF(戻り!$A:$A,$A481)=0,"消えた",IF(VLOOKUP($A481,戻り!$A:$C,3,FALSE)&lt;&gt;$C481,"金額が変わった",""))))</f>
        <v/>
      </c>
      <c r="F481" s="6">
        <f>IF($A481="","",IFERROR(VLOOKUP($A481,戻り!$A:$C,3,FALSE),""))</f>
        <v/>
      </c>
      <c r="G481" s="6">
        <f>IF(OR($F481="",$C481=""),"",$F481-$C481)</f>
        <v/>
      </c>
    </row>
    <row r="482">
      <c r="A482" s="3" t="n"/>
      <c r="B482" s="3" t="n"/>
      <c r="C482" s="4" t="n"/>
      <c r="D482" s="5">
        <f>IF($A482="","",IF(COUNTIF($A$3:$A$502,$A482)&gt;1,"重複",""))</f>
        <v/>
      </c>
      <c r="E482" s="5">
        <f>IF($A482="","",IF($D482&lt;&gt;"","キーが重複していて見られない",IF(COUNTIF(戻り!$A:$A,$A482)=0,"消えた",IF(VLOOKUP($A482,戻り!$A:$C,3,FALSE)&lt;&gt;$C482,"金額が変わった",""))))</f>
        <v/>
      </c>
      <c r="F482" s="6">
        <f>IF($A482="","",IFERROR(VLOOKUP($A482,戻り!$A:$C,3,FALSE),""))</f>
        <v/>
      </c>
      <c r="G482" s="6">
        <f>IF(OR($F482="",$C482=""),"",$F482-$C482)</f>
        <v/>
      </c>
    </row>
    <row r="483">
      <c r="A483" s="3" t="n"/>
      <c r="B483" s="3" t="n"/>
      <c r="C483" s="4" t="n"/>
      <c r="D483" s="5">
        <f>IF($A483="","",IF(COUNTIF($A$3:$A$502,$A483)&gt;1,"重複",""))</f>
        <v/>
      </c>
      <c r="E483" s="5">
        <f>IF($A483="","",IF($D483&lt;&gt;"","キーが重複していて見られない",IF(COUNTIF(戻り!$A:$A,$A483)=0,"消えた",IF(VLOOKUP($A483,戻り!$A:$C,3,FALSE)&lt;&gt;$C483,"金額が変わった",""))))</f>
        <v/>
      </c>
      <c r="F483" s="6">
        <f>IF($A483="","",IFERROR(VLOOKUP($A483,戻り!$A:$C,3,FALSE),""))</f>
        <v/>
      </c>
      <c r="G483" s="6">
        <f>IF(OR($F483="",$C483=""),"",$F483-$C483)</f>
        <v/>
      </c>
    </row>
    <row r="484">
      <c r="A484" s="3" t="n"/>
      <c r="B484" s="3" t="n"/>
      <c r="C484" s="4" t="n"/>
      <c r="D484" s="5">
        <f>IF($A484="","",IF(COUNTIF($A$3:$A$502,$A484)&gt;1,"重複",""))</f>
        <v/>
      </c>
      <c r="E484" s="5">
        <f>IF($A484="","",IF($D484&lt;&gt;"","キーが重複していて見られない",IF(COUNTIF(戻り!$A:$A,$A484)=0,"消えた",IF(VLOOKUP($A484,戻り!$A:$C,3,FALSE)&lt;&gt;$C484,"金額が変わった",""))))</f>
        <v/>
      </c>
      <c r="F484" s="6">
        <f>IF($A484="","",IFERROR(VLOOKUP($A484,戻り!$A:$C,3,FALSE),""))</f>
        <v/>
      </c>
      <c r="G484" s="6">
        <f>IF(OR($F484="",$C484=""),"",$F484-$C484)</f>
        <v/>
      </c>
    </row>
    <row r="485">
      <c r="A485" s="3" t="n"/>
      <c r="B485" s="3" t="n"/>
      <c r="C485" s="4" t="n"/>
      <c r="D485" s="5">
        <f>IF($A485="","",IF(COUNTIF($A$3:$A$502,$A485)&gt;1,"重複",""))</f>
        <v/>
      </c>
      <c r="E485" s="5">
        <f>IF($A485="","",IF($D485&lt;&gt;"","キーが重複していて見られない",IF(COUNTIF(戻り!$A:$A,$A485)=0,"消えた",IF(VLOOKUP($A485,戻り!$A:$C,3,FALSE)&lt;&gt;$C485,"金額が変わった",""))))</f>
        <v/>
      </c>
      <c r="F485" s="6">
        <f>IF($A485="","",IFERROR(VLOOKUP($A485,戻り!$A:$C,3,FALSE),""))</f>
        <v/>
      </c>
      <c r="G485" s="6">
        <f>IF(OR($F485="",$C485=""),"",$F485-$C485)</f>
        <v/>
      </c>
    </row>
    <row r="486">
      <c r="A486" s="3" t="n"/>
      <c r="B486" s="3" t="n"/>
      <c r="C486" s="4" t="n"/>
      <c r="D486" s="5">
        <f>IF($A486="","",IF(COUNTIF($A$3:$A$502,$A486)&gt;1,"重複",""))</f>
        <v/>
      </c>
      <c r="E486" s="5">
        <f>IF($A486="","",IF($D486&lt;&gt;"","キーが重複していて見られない",IF(COUNTIF(戻り!$A:$A,$A486)=0,"消えた",IF(VLOOKUP($A486,戻り!$A:$C,3,FALSE)&lt;&gt;$C486,"金額が変わった",""))))</f>
        <v/>
      </c>
      <c r="F486" s="6">
        <f>IF($A486="","",IFERROR(VLOOKUP($A486,戻り!$A:$C,3,FALSE),""))</f>
        <v/>
      </c>
      <c r="G486" s="6">
        <f>IF(OR($F486="",$C486=""),"",$F486-$C486)</f>
        <v/>
      </c>
    </row>
    <row r="487">
      <c r="A487" s="3" t="n"/>
      <c r="B487" s="3" t="n"/>
      <c r="C487" s="4" t="n"/>
      <c r="D487" s="5">
        <f>IF($A487="","",IF(COUNTIF($A$3:$A$502,$A487)&gt;1,"重複",""))</f>
        <v/>
      </c>
      <c r="E487" s="5">
        <f>IF($A487="","",IF($D487&lt;&gt;"","キーが重複していて見られない",IF(COUNTIF(戻り!$A:$A,$A487)=0,"消えた",IF(VLOOKUP($A487,戻り!$A:$C,3,FALSE)&lt;&gt;$C487,"金額が変わった",""))))</f>
        <v/>
      </c>
      <c r="F487" s="6">
        <f>IF($A487="","",IFERROR(VLOOKUP($A487,戻り!$A:$C,3,FALSE),""))</f>
        <v/>
      </c>
      <c r="G487" s="6">
        <f>IF(OR($F487="",$C487=""),"",$F487-$C487)</f>
        <v/>
      </c>
    </row>
    <row r="488">
      <c r="A488" s="3" t="n"/>
      <c r="B488" s="3" t="n"/>
      <c r="C488" s="4" t="n"/>
      <c r="D488" s="5">
        <f>IF($A488="","",IF(COUNTIF($A$3:$A$502,$A488)&gt;1,"重複",""))</f>
        <v/>
      </c>
      <c r="E488" s="5">
        <f>IF($A488="","",IF($D488&lt;&gt;"","キーが重複していて見られない",IF(COUNTIF(戻り!$A:$A,$A488)=0,"消えた",IF(VLOOKUP($A488,戻り!$A:$C,3,FALSE)&lt;&gt;$C488,"金額が変わった",""))))</f>
        <v/>
      </c>
      <c r="F488" s="6">
        <f>IF($A488="","",IFERROR(VLOOKUP($A488,戻り!$A:$C,3,FALSE),""))</f>
        <v/>
      </c>
      <c r="G488" s="6">
        <f>IF(OR($F488="",$C488=""),"",$F488-$C488)</f>
        <v/>
      </c>
    </row>
    <row r="489">
      <c r="A489" s="3" t="n"/>
      <c r="B489" s="3" t="n"/>
      <c r="C489" s="4" t="n"/>
      <c r="D489" s="5">
        <f>IF($A489="","",IF(COUNTIF($A$3:$A$502,$A489)&gt;1,"重複",""))</f>
        <v/>
      </c>
      <c r="E489" s="5">
        <f>IF($A489="","",IF($D489&lt;&gt;"","キーが重複していて見られない",IF(COUNTIF(戻り!$A:$A,$A489)=0,"消えた",IF(VLOOKUP($A489,戻り!$A:$C,3,FALSE)&lt;&gt;$C489,"金額が変わった",""))))</f>
        <v/>
      </c>
      <c r="F489" s="6">
        <f>IF($A489="","",IFERROR(VLOOKUP($A489,戻り!$A:$C,3,FALSE),""))</f>
        <v/>
      </c>
      <c r="G489" s="6">
        <f>IF(OR($F489="",$C489=""),"",$F489-$C489)</f>
        <v/>
      </c>
    </row>
    <row r="490">
      <c r="A490" s="3" t="n"/>
      <c r="B490" s="3" t="n"/>
      <c r="C490" s="4" t="n"/>
      <c r="D490" s="5">
        <f>IF($A490="","",IF(COUNTIF($A$3:$A$502,$A490)&gt;1,"重複",""))</f>
        <v/>
      </c>
      <c r="E490" s="5">
        <f>IF($A490="","",IF($D490&lt;&gt;"","キーが重複していて見られない",IF(COUNTIF(戻り!$A:$A,$A490)=0,"消えた",IF(VLOOKUP($A490,戻り!$A:$C,3,FALSE)&lt;&gt;$C490,"金額が変わった",""))))</f>
        <v/>
      </c>
      <c r="F490" s="6">
        <f>IF($A490="","",IFERROR(VLOOKUP($A490,戻り!$A:$C,3,FALSE),""))</f>
        <v/>
      </c>
      <c r="G490" s="6">
        <f>IF(OR($F490="",$C490=""),"",$F490-$C490)</f>
        <v/>
      </c>
    </row>
    <row r="491">
      <c r="A491" s="3" t="n"/>
      <c r="B491" s="3" t="n"/>
      <c r="C491" s="4" t="n"/>
      <c r="D491" s="5">
        <f>IF($A491="","",IF(COUNTIF($A$3:$A$502,$A491)&gt;1,"重複",""))</f>
        <v/>
      </c>
      <c r="E491" s="5">
        <f>IF($A491="","",IF($D491&lt;&gt;"","キーが重複していて見られない",IF(COUNTIF(戻り!$A:$A,$A491)=0,"消えた",IF(VLOOKUP($A491,戻り!$A:$C,3,FALSE)&lt;&gt;$C491,"金額が変わった",""))))</f>
        <v/>
      </c>
      <c r="F491" s="6">
        <f>IF($A491="","",IFERROR(VLOOKUP($A491,戻り!$A:$C,3,FALSE),""))</f>
        <v/>
      </c>
      <c r="G491" s="6">
        <f>IF(OR($F491="",$C491=""),"",$F491-$C491)</f>
        <v/>
      </c>
    </row>
    <row r="492">
      <c r="A492" s="3" t="n"/>
      <c r="B492" s="3" t="n"/>
      <c r="C492" s="4" t="n"/>
      <c r="D492" s="5">
        <f>IF($A492="","",IF(COUNTIF($A$3:$A$502,$A492)&gt;1,"重複",""))</f>
        <v/>
      </c>
      <c r="E492" s="5">
        <f>IF($A492="","",IF($D492&lt;&gt;"","キーが重複していて見られない",IF(COUNTIF(戻り!$A:$A,$A492)=0,"消えた",IF(VLOOKUP($A492,戻り!$A:$C,3,FALSE)&lt;&gt;$C492,"金額が変わった",""))))</f>
        <v/>
      </c>
      <c r="F492" s="6">
        <f>IF($A492="","",IFERROR(VLOOKUP($A492,戻り!$A:$C,3,FALSE),""))</f>
        <v/>
      </c>
      <c r="G492" s="6">
        <f>IF(OR($F492="",$C492=""),"",$F492-$C492)</f>
        <v/>
      </c>
    </row>
    <row r="493">
      <c r="A493" s="3" t="n"/>
      <c r="B493" s="3" t="n"/>
      <c r="C493" s="4" t="n"/>
      <c r="D493" s="5">
        <f>IF($A493="","",IF(COUNTIF($A$3:$A$502,$A493)&gt;1,"重複",""))</f>
        <v/>
      </c>
      <c r="E493" s="5">
        <f>IF($A493="","",IF($D493&lt;&gt;"","キーが重複していて見られない",IF(COUNTIF(戻り!$A:$A,$A493)=0,"消えた",IF(VLOOKUP($A493,戻り!$A:$C,3,FALSE)&lt;&gt;$C493,"金額が変わった",""))))</f>
        <v/>
      </c>
      <c r="F493" s="6">
        <f>IF($A493="","",IFERROR(VLOOKUP($A493,戻り!$A:$C,3,FALSE),""))</f>
        <v/>
      </c>
      <c r="G493" s="6">
        <f>IF(OR($F493="",$C493=""),"",$F493-$C493)</f>
        <v/>
      </c>
    </row>
    <row r="494">
      <c r="A494" s="3" t="n"/>
      <c r="B494" s="3" t="n"/>
      <c r="C494" s="4" t="n"/>
      <c r="D494" s="5">
        <f>IF($A494="","",IF(COUNTIF($A$3:$A$502,$A494)&gt;1,"重複",""))</f>
        <v/>
      </c>
      <c r="E494" s="5">
        <f>IF($A494="","",IF($D494&lt;&gt;"","キーが重複していて見られない",IF(COUNTIF(戻り!$A:$A,$A494)=0,"消えた",IF(VLOOKUP($A494,戻り!$A:$C,3,FALSE)&lt;&gt;$C494,"金額が変わった",""))))</f>
        <v/>
      </c>
      <c r="F494" s="6">
        <f>IF($A494="","",IFERROR(VLOOKUP($A494,戻り!$A:$C,3,FALSE),""))</f>
        <v/>
      </c>
      <c r="G494" s="6">
        <f>IF(OR($F494="",$C494=""),"",$F494-$C494)</f>
        <v/>
      </c>
    </row>
    <row r="495">
      <c r="A495" s="3" t="n"/>
      <c r="B495" s="3" t="n"/>
      <c r="C495" s="4" t="n"/>
      <c r="D495" s="5">
        <f>IF($A495="","",IF(COUNTIF($A$3:$A$502,$A495)&gt;1,"重複",""))</f>
        <v/>
      </c>
      <c r="E495" s="5">
        <f>IF($A495="","",IF($D495&lt;&gt;"","キーが重複していて見られない",IF(COUNTIF(戻り!$A:$A,$A495)=0,"消えた",IF(VLOOKUP($A495,戻り!$A:$C,3,FALSE)&lt;&gt;$C495,"金額が変わった",""))))</f>
        <v/>
      </c>
      <c r="F495" s="6">
        <f>IF($A495="","",IFERROR(VLOOKUP($A495,戻り!$A:$C,3,FALSE),""))</f>
        <v/>
      </c>
      <c r="G495" s="6">
        <f>IF(OR($F495="",$C495=""),"",$F495-$C495)</f>
        <v/>
      </c>
    </row>
    <row r="496">
      <c r="A496" s="3" t="n"/>
      <c r="B496" s="3" t="n"/>
      <c r="C496" s="4" t="n"/>
      <c r="D496" s="5">
        <f>IF($A496="","",IF(COUNTIF($A$3:$A$502,$A496)&gt;1,"重複",""))</f>
        <v/>
      </c>
      <c r="E496" s="5">
        <f>IF($A496="","",IF($D496&lt;&gt;"","キーが重複していて見られない",IF(COUNTIF(戻り!$A:$A,$A496)=0,"消えた",IF(VLOOKUP($A496,戻り!$A:$C,3,FALSE)&lt;&gt;$C496,"金額が変わった",""))))</f>
        <v/>
      </c>
      <c r="F496" s="6">
        <f>IF($A496="","",IFERROR(VLOOKUP($A496,戻り!$A:$C,3,FALSE),""))</f>
        <v/>
      </c>
      <c r="G496" s="6">
        <f>IF(OR($F496="",$C496=""),"",$F496-$C496)</f>
        <v/>
      </c>
    </row>
    <row r="497">
      <c r="A497" s="3" t="n"/>
      <c r="B497" s="3" t="n"/>
      <c r="C497" s="4" t="n"/>
      <c r="D497" s="5">
        <f>IF($A497="","",IF(COUNTIF($A$3:$A$502,$A497)&gt;1,"重複",""))</f>
        <v/>
      </c>
      <c r="E497" s="5">
        <f>IF($A497="","",IF($D497&lt;&gt;"","キーが重複していて見られない",IF(COUNTIF(戻り!$A:$A,$A497)=0,"消えた",IF(VLOOKUP($A497,戻り!$A:$C,3,FALSE)&lt;&gt;$C497,"金額が変わった",""))))</f>
        <v/>
      </c>
      <c r="F497" s="6">
        <f>IF($A497="","",IFERROR(VLOOKUP($A497,戻り!$A:$C,3,FALSE),""))</f>
        <v/>
      </c>
      <c r="G497" s="6">
        <f>IF(OR($F497="",$C497=""),"",$F497-$C497)</f>
        <v/>
      </c>
    </row>
    <row r="498">
      <c r="A498" s="3" t="n"/>
      <c r="B498" s="3" t="n"/>
      <c r="C498" s="4" t="n"/>
      <c r="D498" s="5">
        <f>IF($A498="","",IF(COUNTIF($A$3:$A$502,$A498)&gt;1,"重複",""))</f>
        <v/>
      </c>
      <c r="E498" s="5">
        <f>IF($A498="","",IF($D498&lt;&gt;"","キーが重複していて見られない",IF(COUNTIF(戻り!$A:$A,$A498)=0,"消えた",IF(VLOOKUP($A498,戻り!$A:$C,3,FALSE)&lt;&gt;$C498,"金額が変わった",""))))</f>
        <v/>
      </c>
      <c r="F498" s="6">
        <f>IF($A498="","",IFERROR(VLOOKUP($A498,戻り!$A:$C,3,FALSE),""))</f>
        <v/>
      </c>
      <c r="G498" s="6">
        <f>IF(OR($F498="",$C498=""),"",$F498-$C498)</f>
        <v/>
      </c>
    </row>
    <row r="499">
      <c r="A499" s="3" t="n"/>
      <c r="B499" s="3" t="n"/>
      <c r="C499" s="4" t="n"/>
      <c r="D499" s="5">
        <f>IF($A499="","",IF(COUNTIF($A$3:$A$502,$A499)&gt;1,"重複",""))</f>
        <v/>
      </c>
      <c r="E499" s="5">
        <f>IF($A499="","",IF($D499&lt;&gt;"","キーが重複していて見られない",IF(COUNTIF(戻り!$A:$A,$A499)=0,"消えた",IF(VLOOKUP($A499,戻り!$A:$C,3,FALSE)&lt;&gt;$C499,"金額が変わった",""))))</f>
        <v/>
      </c>
      <c r="F499" s="6">
        <f>IF($A499="","",IFERROR(VLOOKUP($A499,戻り!$A:$C,3,FALSE),""))</f>
        <v/>
      </c>
      <c r="G499" s="6">
        <f>IF(OR($F499="",$C499=""),"",$F499-$C499)</f>
        <v/>
      </c>
    </row>
    <row r="500">
      <c r="A500" s="3" t="n"/>
      <c r="B500" s="3" t="n"/>
      <c r="C500" s="4" t="n"/>
      <c r="D500" s="5">
        <f>IF($A500="","",IF(COUNTIF($A$3:$A$502,$A500)&gt;1,"重複",""))</f>
        <v/>
      </c>
      <c r="E500" s="5">
        <f>IF($A500="","",IF($D500&lt;&gt;"","キーが重複していて見られない",IF(COUNTIF(戻り!$A:$A,$A500)=0,"消えた",IF(VLOOKUP($A500,戻り!$A:$C,3,FALSE)&lt;&gt;$C500,"金額が変わった",""))))</f>
        <v/>
      </c>
      <c r="F500" s="6">
        <f>IF($A500="","",IFERROR(VLOOKUP($A500,戻り!$A:$C,3,FALSE),""))</f>
        <v/>
      </c>
      <c r="G500" s="6">
        <f>IF(OR($F500="",$C500=""),"",$F500-$C500)</f>
        <v/>
      </c>
    </row>
    <row r="501">
      <c r="A501" s="3" t="n"/>
      <c r="B501" s="3" t="n"/>
      <c r="C501" s="4" t="n"/>
      <c r="D501" s="5">
        <f>IF($A501="","",IF(COUNTIF($A$3:$A$502,$A501)&gt;1,"重複",""))</f>
        <v/>
      </c>
      <c r="E501" s="5">
        <f>IF($A501="","",IF($D501&lt;&gt;"","キーが重複していて見られない",IF(COUNTIF(戻り!$A:$A,$A501)=0,"消えた",IF(VLOOKUP($A501,戻り!$A:$C,3,FALSE)&lt;&gt;$C501,"金額が変わった",""))))</f>
        <v/>
      </c>
      <c r="F501" s="6">
        <f>IF($A501="","",IFERROR(VLOOKUP($A501,戻り!$A:$C,3,FALSE),""))</f>
        <v/>
      </c>
      <c r="G501" s="6">
        <f>IF(OR($F501="",$C501=""),"",$F501-$C501)</f>
        <v/>
      </c>
    </row>
    <row r="502">
      <c r="A502" s="3" t="n"/>
      <c r="B502" s="3" t="n"/>
      <c r="C502" s="4" t="n"/>
      <c r="D502" s="5">
        <f>IF($A502="","",IF(COUNTIF($A$3:$A$502,$A502)&gt;1,"重複",""))</f>
        <v/>
      </c>
      <c r="E502" s="5">
        <f>IF($A502="","",IF($D502&lt;&gt;"","キーが重複していて見られない",IF(COUNTIF(戻り!$A:$A,$A502)=0,"消えた",IF(VLOOKUP($A502,戻り!$A:$C,3,FALSE)&lt;&gt;$C502,"金額が変わった",""))))</f>
        <v/>
      </c>
      <c r="F502" s="6">
        <f>IF($A502="","",IFERROR(VLOOKUP($A502,戻り!$A:$C,3,FALSE),""))</f>
        <v/>
      </c>
      <c r="G502" s="6">
        <f>IF(OR($F502="",$C502=""),"",$F502-$C502)</f>
        <v/>
      </c>
    </row>
  </sheetData>
  <conditionalFormatting sqref="A3:G502">
    <cfRule type="expression" priority="1" dxfId="0">
      <formula>$E3="消えた"</formula>
    </cfRule>
    <cfRule type="expression" priority="2" dxfId="1">
      <formula>$E3="金額が変わった"</formula>
    </cfRule>
    <cfRule type="expression" priority="3" dxfId="2">
      <formula>$D3="重複"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4" customWidth="1" min="4" max="4"/>
    <col width="16" customWidth="1" min="5" max="5"/>
  </cols>
  <sheetData>
    <row r="1">
      <c r="A1" s="1" t="inlineStr">
        <is>
          <t>戻ってきたもの</t>
        </is>
      </c>
      <c r="E1" t="inlineStr">
        <is>
          <t>黄色の3列に、戻ってきた中身を貼る</t>
        </is>
      </c>
    </row>
    <row r="2">
      <c r="A2" s="2" t="inlineStr">
        <is>
          <t>番号</t>
        </is>
      </c>
      <c r="B2" s="2" t="inlineStr">
        <is>
          <t>取引先</t>
        </is>
      </c>
      <c r="C2" s="2" t="inlineStr">
        <is>
          <t>金額</t>
        </is>
      </c>
      <c r="D2" s="2" t="inlineStr">
        <is>
          <t>キーの重複</t>
        </is>
      </c>
      <c r="E2" s="2" t="inlineStr">
        <is>
          <t>配布にあるか</t>
        </is>
      </c>
    </row>
    <row r="3">
      <c r="A3" s="3" t="n">
        <v>1000</v>
      </c>
      <c r="B3" s="3" t="inlineStr">
        <is>
          <t>取引先00</t>
        </is>
      </c>
      <c r="C3" s="4" t="n">
        <v>400000</v>
      </c>
      <c r="D3" s="5">
        <f>IF($A3="","",IF(COUNTIF($A$3:$A$502,$A3)&gt;1,"重複",""))</f>
        <v/>
      </c>
      <c r="E3" s="5">
        <f>IF($A3="","",IF(COUNTIF(配布!$A:$A,$A3)=0,"増えた",""))</f>
        <v/>
      </c>
    </row>
    <row r="4">
      <c r="A4" s="3" t="n">
        <v>1001</v>
      </c>
      <c r="B4" s="3" t="inlineStr">
        <is>
          <t>取引先01</t>
        </is>
      </c>
      <c r="C4" s="4" t="n">
        <v>350000</v>
      </c>
      <c r="D4" s="5">
        <f>IF($A4="","",IF(COUNTIF($A$3:$A$502,$A4)&gt;1,"重複",""))</f>
        <v/>
      </c>
      <c r="E4" s="5">
        <f>IF($A4="","",IF(COUNTIF(配布!$A:$A,$A4)=0,"増えた",""))</f>
        <v/>
      </c>
    </row>
    <row r="5">
      <c r="A5" s="3" t="n">
        <v>1002</v>
      </c>
      <c r="B5" s="3" t="inlineStr">
        <is>
          <t>取引先02</t>
        </is>
      </c>
      <c r="C5" s="4" t="n">
        <v>246000</v>
      </c>
      <c r="D5" s="5">
        <f>IF($A5="","",IF(COUNTIF($A$3:$A$502,$A5)&gt;1,"重複",""))</f>
        <v/>
      </c>
      <c r="E5" s="5">
        <f>IF($A5="","",IF(COUNTIF(配布!$A:$A,$A5)=0,"増えた",""))</f>
        <v/>
      </c>
    </row>
    <row r="6">
      <c r="A6" s="3" t="n">
        <v>1004</v>
      </c>
      <c r="B6" s="3" t="inlineStr">
        <is>
          <t>取引先04</t>
        </is>
      </c>
      <c r="C6" s="4" t="n">
        <v>404000</v>
      </c>
      <c r="D6" s="5">
        <f>IF($A6="","",IF(COUNTIF($A$3:$A$502,$A6)&gt;1,"重複",""))</f>
        <v/>
      </c>
      <c r="E6" s="5">
        <f>IF($A6="","",IF(COUNTIF(配布!$A:$A,$A6)=0,"増えた",""))</f>
        <v/>
      </c>
    </row>
    <row r="7">
      <c r="A7" s="3" t="n">
        <v>1005</v>
      </c>
      <c r="B7" s="3" t="inlineStr">
        <is>
          <t>取引先05</t>
        </is>
      </c>
      <c r="C7" s="4" t="n">
        <v>611000</v>
      </c>
      <c r="D7" s="5">
        <f>IF($A7="","",IF(COUNTIF($A$3:$A$502,$A7)&gt;1,"重複",""))</f>
        <v/>
      </c>
      <c r="E7" s="5">
        <f>IF($A7="","",IF(COUNTIF(配布!$A:$A,$A7)=0,"増えた",""))</f>
        <v/>
      </c>
    </row>
    <row r="8">
      <c r="A8" s="3" t="n">
        <v>2001</v>
      </c>
      <c r="B8" s="3" t="inlineStr">
        <is>
          <t>新規01</t>
        </is>
      </c>
      <c r="C8" s="4" t="n">
        <v>240000</v>
      </c>
      <c r="D8" s="5">
        <f>IF($A8="","",IF(COUNTIF($A$3:$A$502,$A8)&gt;1,"重複",""))</f>
        <v/>
      </c>
      <c r="E8" s="5">
        <f>IF($A8="","",IF(COUNTIF(配布!$A:$A,$A8)=0,"増えた",""))</f>
        <v/>
      </c>
    </row>
    <row r="9">
      <c r="A9" s="3" t="n">
        <v>1006</v>
      </c>
      <c r="B9" s="3" t="inlineStr">
        <is>
          <t>取引先06</t>
        </is>
      </c>
      <c r="C9" s="4" t="n">
        <v>716000</v>
      </c>
      <c r="D9" s="5">
        <f>IF($A9="","",IF(COUNTIF($A$3:$A$502,$A9)&gt;1,"重複",""))</f>
        <v/>
      </c>
      <c r="E9" s="5">
        <f>IF($A9="","",IF(COUNTIF(配布!$A:$A,$A9)=0,"増えた",""))</f>
        <v/>
      </c>
    </row>
    <row r="10">
      <c r="A10" s="3" t="n">
        <v>1007</v>
      </c>
      <c r="B10" s="3" t="inlineStr">
        <is>
          <t>取引先07</t>
        </is>
      </c>
      <c r="C10" s="4" t="n">
        <v>300000</v>
      </c>
      <c r="D10" s="5">
        <f>IF($A10="","",IF(COUNTIF($A$3:$A$502,$A10)&gt;1,"重複",""))</f>
        <v/>
      </c>
      <c r="E10" s="5">
        <f>IF($A10="","",IF(COUNTIF(配布!$A:$A,$A10)=0,"増えた",""))</f>
        <v/>
      </c>
    </row>
    <row r="11">
      <c r="A11" s="3" t="n">
        <v>1008</v>
      </c>
      <c r="B11" s="3" t="inlineStr">
        <is>
          <t>取引先08</t>
        </is>
      </c>
      <c r="C11" s="4" t="n">
        <v>576000</v>
      </c>
      <c r="D11" s="5">
        <f>IF($A11="","",IF(COUNTIF($A$3:$A$502,$A11)&gt;1,"重複",""))</f>
        <v/>
      </c>
      <c r="E11" s="5">
        <f>IF($A11="","",IF(COUNTIF(配布!$A:$A,$A11)=0,"増えた",""))</f>
        <v/>
      </c>
    </row>
    <row r="12">
      <c r="A12" s="3" t="n">
        <v>1009</v>
      </c>
      <c r="B12" s="3" t="inlineStr">
        <is>
          <t>取引先09</t>
        </is>
      </c>
      <c r="C12" s="4" t="n">
        <v>293000</v>
      </c>
      <c r="D12" s="5">
        <f>IF($A12="","",IF(COUNTIF($A$3:$A$502,$A12)&gt;1,"重複",""))</f>
        <v/>
      </c>
      <c r="E12" s="5">
        <f>IF($A12="","",IF(COUNTIF(配布!$A:$A,$A12)=0,"増えた",""))</f>
        <v/>
      </c>
    </row>
    <row r="13">
      <c r="A13" s="3" t="n">
        <v>1010</v>
      </c>
      <c r="B13" s="3" t="inlineStr">
        <is>
          <t>取引先10</t>
        </is>
      </c>
      <c r="C13" s="4" t="n">
        <v>402000</v>
      </c>
      <c r="D13" s="5">
        <f>IF($A13="","",IF(COUNTIF($A$3:$A$502,$A13)&gt;1,"重複",""))</f>
        <v/>
      </c>
      <c r="E13" s="5">
        <f>IF($A13="","",IF(COUNTIF(配布!$A:$A,$A13)=0,"増えた",""))</f>
        <v/>
      </c>
    </row>
    <row r="14">
      <c r="A14" s="3" t="n">
        <v>1012</v>
      </c>
      <c r="B14" s="3" t="inlineStr">
        <is>
          <t>取引先12</t>
        </is>
      </c>
      <c r="C14" s="4" t="n">
        <v>759000</v>
      </c>
      <c r="D14" s="5">
        <f>IF($A14="","",IF(COUNTIF($A$3:$A$502,$A14)&gt;1,"重複",""))</f>
        <v/>
      </c>
      <c r="E14" s="5">
        <f>IF($A14="","",IF(COUNTIF(配布!$A:$A,$A14)=0,"増えた",""))</f>
        <v/>
      </c>
    </row>
    <row r="15">
      <c r="A15" s="3" t="n">
        <v>1013</v>
      </c>
      <c r="B15" s="3" t="inlineStr">
        <is>
          <t>取引先13</t>
        </is>
      </c>
      <c r="C15" s="4" t="n">
        <v>791000</v>
      </c>
      <c r="D15" s="5">
        <f>IF($A15="","",IF(COUNTIF($A$3:$A$502,$A15)&gt;1,"重複",""))</f>
        <v/>
      </c>
      <c r="E15" s="5">
        <f>IF($A15="","",IF(COUNTIF(配布!$A:$A,$A15)=0,"増えた",""))</f>
        <v/>
      </c>
    </row>
    <row r="16">
      <c r="A16" s="3" t="n">
        <v>1014</v>
      </c>
      <c r="B16" s="3" t="inlineStr">
        <is>
          <t>取引先14</t>
        </is>
      </c>
      <c r="C16" s="4" t="n">
        <v>600000</v>
      </c>
      <c r="D16" s="5">
        <f>IF($A16="","",IF(COUNTIF($A$3:$A$502,$A16)&gt;1,"重複",""))</f>
        <v/>
      </c>
      <c r="E16" s="5">
        <f>IF($A16="","",IF(COUNTIF(配布!$A:$A,$A16)=0,"増えた",""))</f>
        <v/>
      </c>
    </row>
    <row r="17">
      <c r="A17" s="3" t="n">
        <v>1015</v>
      </c>
      <c r="B17" s="3" t="inlineStr">
        <is>
          <t>取引先15</t>
        </is>
      </c>
      <c r="C17" s="4" t="n">
        <v>19000</v>
      </c>
      <c r="D17" s="5">
        <f>IF($A17="","",IF(COUNTIF($A$3:$A$502,$A17)&gt;1,"重複",""))</f>
        <v/>
      </c>
      <c r="E17" s="5">
        <f>IF($A17="","",IF(COUNTIF(配布!$A:$A,$A17)=0,"増えた",""))</f>
        <v/>
      </c>
    </row>
    <row r="18">
      <c r="A18" s="3" t="n">
        <v>1016</v>
      </c>
      <c r="B18" s="3" t="inlineStr">
        <is>
          <t>取引先16</t>
        </is>
      </c>
      <c r="C18" s="4" t="n">
        <v>809000</v>
      </c>
      <c r="D18" s="5">
        <f>IF($A18="","",IF(COUNTIF($A$3:$A$502,$A18)&gt;1,"重複",""))</f>
        <v/>
      </c>
      <c r="E18" s="5">
        <f>IF($A18="","",IF(COUNTIF(配布!$A:$A,$A18)=0,"増えた",""))</f>
        <v/>
      </c>
    </row>
    <row r="19">
      <c r="A19" s="3" t="n">
        <v>1017</v>
      </c>
      <c r="B19" s="3" t="inlineStr">
        <is>
          <t>取引先17</t>
        </is>
      </c>
      <c r="C19" s="4" t="n">
        <v>275000</v>
      </c>
      <c r="D19" s="5">
        <f>IF($A19="","",IF(COUNTIF($A$3:$A$502,$A19)&gt;1,"重複",""))</f>
        <v/>
      </c>
      <c r="E19" s="5">
        <f>IF($A19="","",IF(COUNTIF(配布!$A:$A,$A19)=0,"増えた",""))</f>
        <v/>
      </c>
    </row>
    <row r="20">
      <c r="A20" s="3" t="n">
        <v>1018</v>
      </c>
      <c r="B20" s="3" t="inlineStr">
        <is>
          <t>取引先18</t>
        </is>
      </c>
      <c r="C20" s="4" t="n">
        <v>687000</v>
      </c>
      <c r="D20" s="5">
        <f>IF($A20="","",IF(COUNTIF($A$3:$A$502,$A20)&gt;1,"重複",""))</f>
        <v/>
      </c>
      <c r="E20" s="5">
        <f>IF($A20="","",IF(COUNTIF(配布!$A:$A,$A20)=0,"増えた",""))</f>
        <v/>
      </c>
    </row>
    <row r="21">
      <c r="A21" s="3" t="n">
        <v>1019</v>
      </c>
      <c r="B21" s="3" t="inlineStr">
        <is>
          <t>取引先19</t>
        </is>
      </c>
      <c r="C21" s="4" t="n">
        <v>869000</v>
      </c>
      <c r="D21" s="5">
        <f>IF($A21="","",IF(COUNTIF($A$3:$A$502,$A21)&gt;1,"重複",""))</f>
        <v/>
      </c>
      <c r="E21" s="5">
        <f>IF($A21="","",IF(COUNTIF(配布!$A:$A,$A21)=0,"増えた",""))</f>
        <v/>
      </c>
    </row>
    <row r="22">
      <c r="A22" s="3" t="n">
        <v>1020</v>
      </c>
      <c r="B22" s="3" t="inlineStr">
        <is>
          <t>取引先00</t>
        </is>
      </c>
      <c r="C22" s="4" t="n">
        <v>28000</v>
      </c>
      <c r="D22" s="5">
        <f>IF($A22="","",IF(COUNTIF($A$3:$A$502,$A22)&gt;1,"重複",""))</f>
        <v/>
      </c>
      <c r="E22" s="5">
        <f>IF($A22="","",IF(COUNTIF(配布!$A:$A,$A22)=0,"増えた",""))</f>
        <v/>
      </c>
    </row>
    <row r="23">
      <c r="A23" s="3" t="n">
        <v>1021</v>
      </c>
      <c r="B23" s="3" t="inlineStr">
        <is>
          <t>取引先01</t>
        </is>
      </c>
      <c r="C23" s="4" t="n">
        <v>459000</v>
      </c>
      <c r="D23" s="5">
        <f>IF($A23="","",IF(COUNTIF($A$3:$A$502,$A23)&gt;1,"重複",""))</f>
        <v/>
      </c>
      <c r="E23" s="5">
        <f>IF($A23="","",IF(COUNTIF(配布!$A:$A,$A23)=0,"増えた",""))</f>
        <v/>
      </c>
    </row>
    <row r="24">
      <c r="A24" s="3" t="n">
        <v>1022</v>
      </c>
      <c r="B24" s="3" t="inlineStr">
        <is>
          <t>取引先02</t>
        </is>
      </c>
      <c r="C24" s="4" t="n">
        <v>168000</v>
      </c>
      <c r="D24" s="5">
        <f>IF($A24="","",IF(COUNTIF($A$3:$A$502,$A24)&gt;1,"重複",""))</f>
        <v/>
      </c>
      <c r="E24" s="5">
        <f>IF($A24="","",IF(COUNTIF(配布!$A:$A,$A24)=0,"増えた",""))</f>
        <v/>
      </c>
    </row>
    <row r="25">
      <c r="A25" s="3" t="n">
        <v>1023</v>
      </c>
      <c r="B25" s="3" t="inlineStr">
        <is>
          <t>取引先03</t>
        </is>
      </c>
      <c r="C25" s="4" t="n">
        <v>163000</v>
      </c>
      <c r="D25" s="5">
        <f>IF($A25="","",IF(COUNTIF($A$3:$A$502,$A25)&gt;1,"重複",""))</f>
        <v/>
      </c>
      <c r="E25" s="5">
        <f>IF($A25="","",IF(COUNTIF(配布!$A:$A,$A25)=0,"増えた",""))</f>
        <v/>
      </c>
    </row>
    <row r="26">
      <c r="A26" s="3" t="n">
        <v>1024</v>
      </c>
      <c r="B26" s="3" t="inlineStr">
        <is>
          <t>取引先04</t>
        </is>
      </c>
      <c r="C26" s="4" t="n">
        <v>760000</v>
      </c>
      <c r="D26" s="5">
        <f>IF($A26="","",IF(COUNTIF($A$3:$A$502,$A26)&gt;1,"重複",""))</f>
        <v/>
      </c>
      <c r="E26" s="5">
        <f>IF($A26="","",IF(COUNTIF(配布!$A:$A,$A26)=0,"増えた",""))</f>
        <v/>
      </c>
    </row>
    <row r="27">
      <c r="A27" s="3" t="n">
        <v>1025</v>
      </c>
      <c r="B27" s="3" t="inlineStr">
        <is>
          <t>取引先05</t>
        </is>
      </c>
      <c r="C27" s="4" t="n">
        <v>336000</v>
      </c>
      <c r="D27" s="5">
        <f>IF($A27="","",IF(COUNTIF($A$3:$A$502,$A27)&gt;1,"重複",""))</f>
        <v/>
      </c>
      <c r="E27" s="5">
        <f>IF($A27="","",IF(COUNTIF(配布!$A:$A,$A27)=0,"増えた",""))</f>
        <v/>
      </c>
    </row>
    <row r="28">
      <c r="A28" s="3" t="n">
        <v>1026</v>
      </c>
      <c r="B28" s="3" t="inlineStr">
        <is>
          <t>取引先06</t>
        </is>
      </c>
      <c r="C28" s="4" t="n">
        <v>181000</v>
      </c>
      <c r="D28" s="5">
        <f>IF($A28="","",IF(COUNTIF($A$3:$A$502,$A28)&gt;1,"重複",""))</f>
        <v/>
      </c>
      <c r="E28" s="5">
        <f>IF($A28="","",IF(COUNTIF(配布!$A:$A,$A28)=0,"増えた",""))</f>
        <v/>
      </c>
    </row>
    <row r="29">
      <c r="A29" s="3" t="n">
        <v>1027</v>
      </c>
      <c r="B29" s="3" t="inlineStr">
        <is>
          <t>取引先07</t>
        </is>
      </c>
      <c r="C29" s="4" t="n">
        <v>273000</v>
      </c>
      <c r="D29" s="5">
        <f>IF($A29="","",IF(COUNTIF($A$3:$A$502,$A29)&gt;1,"重複",""))</f>
        <v/>
      </c>
      <c r="E29" s="5">
        <f>IF($A29="","",IF(COUNTIF(配布!$A:$A,$A29)=0,"増えた",""))</f>
        <v/>
      </c>
    </row>
    <row r="30">
      <c r="A30" s="3" t="n">
        <v>1028</v>
      </c>
      <c r="B30" s="3" t="inlineStr">
        <is>
          <t>取引先08</t>
        </is>
      </c>
      <c r="C30" s="4" t="n">
        <v>680000</v>
      </c>
      <c r="D30" s="5">
        <f>IF($A30="","",IF(COUNTIF($A$3:$A$502,$A30)&gt;1,"重複",""))</f>
        <v/>
      </c>
      <c r="E30" s="5">
        <f>IF($A30="","",IF(COUNTIF(配布!$A:$A,$A30)=0,"増えた",""))</f>
        <v/>
      </c>
    </row>
    <row r="31">
      <c r="A31" s="3" t="n">
        <v>1029</v>
      </c>
      <c r="B31" s="3" t="inlineStr">
        <is>
          <t>取引先09</t>
        </is>
      </c>
      <c r="C31" s="4" t="n">
        <v>717000</v>
      </c>
      <c r="D31" s="5">
        <f>IF($A31="","",IF(COUNTIF($A$3:$A$502,$A31)&gt;1,"重複",""))</f>
        <v/>
      </c>
      <c r="E31" s="5">
        <f>IF($A31="","",IF(COUNTIF(配布!$A:$A,$A31)=0,"増えた",""))</f>
        <v/>
      </c>
    </row>
    <row r="32">
      <c r="A32" s="3" t="n"/>
      <c r="B32" s="3" t="n"/>
      <c r="C32" s="4" t="n"/>
      <c r="D32" s="5">
        <f>IF($A32="","",IF(COUNTIF($A$3:$A$502,$A32)&gt;1,"重複",""))</f>
        <v/>
      </c>
      <c r="E32" s="5">
        <f>IF($A32="","",IF(COUNTIF(配布!$A:$A,$A32)=0,"増えた",""))</f>
        <v/>
      </c>
    </row>
    <row r="33">
      <c r="A33" s="3" t="n"/>
      <c r="B33" s="3" t="n"/>
      <c r="C33" s="4" t="n"/>
      <c r="D33" s="5">
        <f>IF($A33="","",IF(COUNTIF($A$3:$A$502,$A33)&gt;1,"重複",""))</f>
        <v/>
      </c>
      <c r="E33" s="5">
        <f>IF($A33="","",IF(COUNTIF(配布!$A:$A,$A33)=0,"増えた",""))</f>
        <v/>
      </c>
    </row>
    <row r="34">
      <c r="A34" s="3" t="n"/>
      <c r="B34" s="3" t="n"/>
      <c r="C34" s="4" t="n"/>
      <c r="D34" s="5">
        <f>IF($A34="","",IF(COUNTIF($A$3:$A$502,$A34)&gt;1,"重複",""))</f>
        <v/>
      </c>
      <c r="E34" s="5">
        <f>IF($A34="","",IF(COUNTIF(配布!$A:$A,$A34)=0,"増えた",""))</f>
        <v/>
      </c>
    </row>
    <row r="35">
      <c r="A35" s="3" t="n"/>
      <c r="B35" s="3" t="n"/>
      <c r="C35" s="4" t="n"/>
      <c r="D35" s="5">
        <f>IF($A35="","",IF(COUNTIF($A$3:$A$502,$A35)&gt;1,"重複",""))</f>
        <v/>
      </c>
      <c r="E35" s="5">
        <f>IF($A35="","",IF(COUNTIF(配布!$A:$A,$A35)=0,"増えた",""))</f>
        <v/>
      </c>
    </row>
    <row r="36">
      <c r="A36" s="3" t="n"/>
      <c r="B36" s="3" t="n"/>
      <c r="C36" s="4" t="n"/>
      <c r="D36" s="5">
        <f>IF($A36="","",IF(COUNTIF($A$3:$A$502,$A36)&gt;1,"重複",""))</f>
        <v/>
      </c>
      <c r="E36" s="5">
        <f>IF($A36="","",IF(COUNTIF(配布!$A:$A,$A36)=0,"増えた",""))</f>
        <v/>
      </c>
    </row>
    <row r="37">
      <c r="A37" s="3" t="n"/>
      <c r="B37" s="3" t="n"/>
      <c r="C37" s="4" t="n"/>
      <c r="D37" s="5">
        <f>IF($A37="","",IF(COUNTIF($A$3:$A$502,$A37)&gt;1,"重複",""))</f>
        <v/>
      </c>
      <c r="E37" s="5">
        <f>IF($A37="","",IF(COUNTIF(配布!$A:$A,$A37)=0,"増えた",""))</f>
        <v/>
      </c>
    </row>
    <row r="38">
      <c r="A38" s="3" t="n"/>
      <c r="B38" s="3" t="n"/>
      <c r="C38" s="4" t="n"/>
      <c r="D38" s="5">
        <f>IF($A38="","",IF(COUNTIF($A$3:$A$502,$A38)&gt;1,"重複",""))</f>
        <v/>
      </c>
      <c r="E38" s="5">
        <f>IF($A38="","",IF(COUNTIF(配布!$A:$A,$A38)=0,"増えた",""))</f>
        <v/>
      </c>
    </row>
    <row r="39">
      <c r="A39" s="3" t="n"/>
      <c r="B39" s="3" t="n"/>
      <c r="C39" s="4" t="n"/>
      <c r="D39" s="5">
        <f>IF($A39="","",IF(COUNTIF($A$3:$A$502,$A39)&gt;1,"重複",""))</f>
        <v/>
      </c>
      <c r="E39" s="5">
        <f>IF($A39="","",IF(COUNTIF(配布!$A:$A,$A39)=0,"増えた",""))</f>
        <v/>
      </c>
    </row>
    <row r="40">
      <c r="A40" s="3" t="n"/>
      <c r="B40" s="3" t="n"/>
      <c r="C40" s="4" t="n"/>
      <c r="D40" s="5">
        <f>IF($A40="","",IF(COUNTIF($A$3:$A$502,$A40)&gt;1,"重複",""))</f>
        <v/>
      </c>
      <c r="E40" s="5">
        <f>IF($A40="","",IF(COUNTIF(配布!$A:$A,$A40)=0,"増えた",""))</f>
        <v/>
      </c>
    </row>
    <row r="41">
      <c r="A41" s="3" t="n"/>
      <c r="B41" s="3" t="n"/>
      <c r="C41" s="4" t="n"/>
      <c r="D41" s="5">
        <f>IF($A41="","",IF(COUNTIF($A$3:$A$502,$A41)&gt;1,"重複",""))</f>
        <v/>
      </c>
      <c r="E41" s="5">
        <f>IF($A41="","",IF(COUNTIF(配布!$A:$A,$A41)=0,"増えた",""))</f>
        <v/>
      </c>
    </row>
    <row r="42">
      <c r="A42" s="3" t="n"/>
      <c r="B42" s="3" t="n"/>
      <c r="C42" s="4" t="n"/>
      <c r="D42" s="5">
        <f>IF($A42="","",IF(COUNTIF($A$3:$A$502,$A42)&gt;1,"重複",""))</f>
        <v/>
      </c>
      <c r="E42" s="5">
        <f>IF($A42="","",IF(COUNTIF(配布!$A:$A,$A42)=0,"増えた",""))</f>
        <v/>
      </c>
    </row>
    <row r="43">
      <c r="A43" s="3" t="n"/>
      <c r="B43" s="3" t="n"/>
      <c r="C43" s="4" t="n"/>
      <c r="D43" s="5">
        <f>IF($A43="","",IF(COUNTIF($A$3:$A$502,$A43)&gt;1,"重複",""))</f>
        <v/>
      </c>
      <c r="E43" s="5">
        <f>IF($A43="","",IF(COUNTIF(配布!$A:$A,$A43)=0,"増えた",""))</f>
        <v/>
      </c>
    </row>
    <row r="44">
      <c r="A44" s="3" t="n"/>
      <c r="B44" s="3" t="n"/>
      <c r="C44" s="4" t="n"/>
      <c r="D44" s="5">
        <f>IF($A44="","",IF(COUNTIF($A$3:$A$502,$A44)&gt;1,"重複",""))</f>
        <v/>
      </c>
      <c r="E44" s="5">
        <f>IF($A44="","",IF(COUNTIF(配布!$A:$A,$A44)=0,"増えた",""))</f>
        <v/>
      </c>
    </row>
    <row r="45">
      <c r="A45" s="3" t="n"/>
      <c r="B45" s="3" t="n"/>
      <c r="C45" s="4" t="n"/>
      <c r="D45" s="5">
        <f>IF($A45="","",IF(COUNTIF($A$3:$A$502,$A45)&gt;1,"重複",""))</f>
        <v/>
      </c>
      <c r="E45" s="5">
        <f>IF($A45="","",IF(COUNTIF(配布!$A:$A,$A45)=0,"増えた",""))</f>
        <v/>
      </c>
    </row>
    <row r="46">
      <c r="A46" s="3" t="n"/>
      <c r="B46" s="3" t="n"/>
      <c r="C46" s="4" t="n"/>
      <c r="D46" s="5">
        <f>IF($A46="","",IF(COUNTIF($A$3:$A$502,$A46)&gt;1,"重複",""))</f>
        <v/>
      </c>
      <c r="E46" s="5">
        <f>IF($A46="","",IF(COUNTIF(配布!$A:$A,$A46)=0,"増えた",""))</f>
        <v/>
      </c>
    </row>
    <row r="47">
      <c r="A47" s="3" t="n"/>
      <c r="B47" s="3" t="n"/>
      <c r="C47" s="4" t="n"/>
      <c r="D47" s="5">
        <f>IF($A47="","",IF(COUNTIF($A$3:$A$502,$A47)&gt;1,"重複",""))</f>
        <v/>
      </c>
      <c r="E47" s="5">
        <f>IF($A47="","",IF(COUNTIF(配布!$A:$A,$A47)=0,"増えた",""))</f>
        <v/>
      </c>
    </row>
    <row r="48">
      <c r="A48" s="3" t="n"/>
      <c r="B48" s="3" t="n"/>
      <c r="C48" s="4" t="n"/>
      <c r="D48" s="5">
        <f>IF($A48="","",IF(COUNTIF($A$3:$A$502,$A48)&gt;1,"重複",""))</f>
        <v/>
      </c>
      <c r="E48" s="5">
        <f>IF($A48="","",IF(COUNTIF(配布!$A:$A,$A48)=0,"増えた",""))</f>
        <v/>
      </c>
    </row>
    <row r="49">
      <c r="A49" s="3" t="n"/>
      <c r="B49" s="3" t="n"/>
      <c r="C49" s="4" t="n"/>
      <c r="D49" s="5">
        <f>IF($A49="","",IF(COUNTIF($A$3:$A$502,$A49)&gt;1,"重複",""))</f>
        <v/>
      </c>
      <c r="E49" s="5">
        <f>IF($A49="","",IF(COUNTIF(配布!$A:$A,$A49)=0,"増えた",""))</f>
        <v/>
      </c>
    </row>
    <row r="50">
      <c r="A50" s="3" t="n"/>
      <c r="B50" s="3" t="n"/>
      <c r="C50" s="4" t="n"/>
      <c r="D50" s="5">
        <f>IF($A50="","",IF(COUNTIF($A$3:$A$502,$A50)&gt;1,"重複",""))</f>
        <v/>
      </c>
      <c r="E50" s="5">
        <f>IF($A50="","",IF(COUNTIF(配布!$A:$A,$A50)=0,"増えた",""))</f>
        <v/>
      </c>
    </row>
    <row r="51">
      <c r="A51" s="3" t="n"/>
      <c r="B51" s="3" t="n"/>
      <c r="C51" s="4" t="n"/>
      <c r="D51" s="5">
        <f>IF($A51="","",IF(COUNTIF($A$3:$A$502,$A51)&gt;1,"重複",""))</f>
        <v/>
      </c>
      <c r="E51" s="5">
        <f>IF($A51="","",IF(COUNTIF(配布!$A:$A,$A51)=0,"増えた",""))</f>
        <v/>
      </c>
    </row>
    <row r="52">
      <c r="A52" s="3" t="n"/>
      <c r="B52" s="3" t="n"/>
      <c r="C52" s="4" t="n"/>
      <c r="D52" s="5">
        <f>IF($A52="","",IF(COUNTIF($A$3:$A$502,$A52)&gt;1,"重複",""))</f>
        <v/>
      </c>
      <c r="E52" s="5">
        <f>IF($A52="","",IF(COUNTIF(配布!$A:$A,$A52)=0,"増えた",""))</f>
        <v/>
      </c>
    </row>
    <row r="53">
      <c r="A53" s="3" t="n"/>
      <c r="B53" s="3" t="n"/>
      <c r="C53" s="4" t="n"/>
      <c r="D53" s="5">
        <f>IF($A53="","",IF(COUNTIF($A$3:$A$502,$A53)&gt;1,"重複",""))</f>
        <v/>
      </c>
      <c r="E53" s="5">
        <f>IF($A53="","",IF(COUNTIF(配布!$A:$A,$A53)=0,"増えた",""))</f>
        <v/>
      </c>
    </row>
    <row r="54">
      <c r="A54" s="3" t="n"/>
      <c r="B54" s="3" t="n"/>
      <c r="C54" s="4" t="n"/>
      <c r="D54" s="5">
        <f>IF($A54="","",IF(COUNTIF($A$3:$A$502,$A54)&gt;1,"重複",""))</f>
        <v/>
      </c>
      <c r="E54" s="5">
        <f>IF($A54="","",IF(COUNTIF(配布!$A:$A,$A54)=0,"増えた",""))</f>
        <v/>
      </c>
    </row>
    <row r="55">
      <c r="A55" s="3" t="n"/>
      <c r="B55" s="3" t="n"/>
      <c r="C55" s="4" t="n"/>
      <c r="D55" s="5">
        <f>IF($A55="","",IF(COUNTIF($A$3:$A$502,$A55)&gt;1,"重複",""))</f>
        <v/>
      </c>
      <c r="E55" s="5">
        <f>IF($A55="","",IF(COUNTIF(配布!$A:$A,$A55)=0,"増えた",""))</f>
        <v/>
      </c>
    </row>
    <row r="56">
      <c r="A56" s="3" t="n"/>
      <c r="B56" s="3" t="n"/>
      <c r="C56" s="4" t="n"/>
      <c r="D56" s="5">
        <f>IF($A56="","",IF(COUNTIF($A$3:$A$502,$A56)&gt;1,"重複",""))</f>
        <v/>
      </c>
      <c r="E56" s="5">
        <f>IF($A56="","",IF(COUNTIF(配布!$A:$A,$A56)=0,"増えた",""))</f>
        <v/>
      </c>
    </row>
    <row r="57">
      <c r="A57" s="3" t="n"/>
      <c r="B57" s="3" t="n"/>
      <c r="C57" s="4" t="n"/>
      <c r="D57" s="5">
        <f>IF($A57="","",IF(COUNTIF($A$3:$A$502,$A57)&gt;1,"重複",""))</f>
        <v/>
      </c>
      <c r="E57" s="5">
        <f>IF($A57="","",IF(COUNTIF(配布!$A:$A,$A57)=0,"増えた",""))</f>
        <v/>
      </c>
    </row>
    <row r="58">
      <c r="A58" s="3" t="n"/>
      <c r="B58" s="3" t="n"/>
      <c r="C58" s="4" t="n"/>
      <c r="D58" s="5">
        <f>IF($A58="","",IF(COUNTIF($A$3:$A$502,$A58)&gt;1,"重複",""))</f>
        <v/>
      </c>
      <c r="E58" s="5">
        <f>IF($A58="","",IF(COUNTIF(配布!$A:$A,$A58)=0,"増えた",""))</f>
        <v/>
      </c>
    </row>
    <row r="59">
      <c r="A59" s="3" t="n"/>
      <c r="B59" s="3" t="n"/>
      <c r="C59" s="4" t="n"/>
      <c r="D59" s="5">
        <f>IF($A59="","",IF(COUNTIF($A$3:$A$502,$A59)&gt;1,"重複",""))</f>
        <v/>
      </c>
      <c r="E59" s="5">
        <f>IF($A59="","",IF(COUNTIF(配布!$A:$A,$A59)=0,"増えた",""))</f>
        <v/>
      </c>
    </row>
    <row r="60">
      <c r="A60" s="3" t="n"/>
      <c r="B60" s="3" t="n"/>
      <c r="C60" s="4" t="n"/>
      <c r="D60" s="5">
        <f>IF($A60="","",IF(COUNTIF($A$3:$A$502,$A60)&gt;1,"重複",""))</f>
        <v/>
      </c>
      <c r="E60" s="5">
        <f>IF($A60="","",IF(COUNTIF(配布!$A:$A,$A60)=0,"増えた",""))</f>
        <v/>
      </c>
    </row>
    <row r="61">
      <c r="A61" s="3" t="n"/>
      <c r="B61" s="3" t="n"/>
      <c r="C61" s="4" t="n"/>
      <c r="D61" s="5">
        <f>IF($A61="","",IF(COUNTIF($A$3:$A$502,$A61)&gt;1,"重複",""))</f>
        <v/>
      </c>
      <c r="E61" s="5">
        <f>IF($A61="","",IF(COUNTIF(配布!$A:$A,$A61)=0,"増えた",""))</f>
        <v/>
      </c>
    </row>
    <row r="62">
      <c r="A62" s="3" t="n"/>
      <c r="B62" s="3" t="n"/>
      <c r="C62" s="4" t="n"/>
      <c r="D62" s="5">
        <f>IF($A62="","",IF(COUNTIF($A$3:$A$502,$A62)&gt;1,"重複",""))</f>
        <v/>
      </c>
      <c r="E62" s="5">
        <f>IF($A62="","",IF(COUNTIF(配布!$A:$A,$A62)=0,"増えた",""))</f>
        <v/>
      </c>
    </row>
    <row r="63">
      <c r="A63" s="3" t="n"/>
      <c r="B63" s="3" t="n"/>
      <c r="C63" s="4" t="n"/>
      <c r="D63" s="5">
        <f>IF($A63="","",IF(COUNTIF($A$3:$A$502,$A63)&gt;1,"重複",""))</f>
        <v/>
      </c>
      <c r="E63" s="5">
        <f>IF($A63="","",IF(COUNTIF(配布!$A:$A,$A63)=0,"増えた",""))</f>
        <v/>
      </c>
    </row>
    <row r="64">
      <c r="A64" s="3" t="n"/>
      <c r="B64" s="3" t="n"/>
      <c r="C64" s="4" t="n"/>
      <c r="D64" s="5">
        <f>IF($A64="","",IF(COUNTIF($A$3:$A$502,$A64)&gt;1,"重複",""))</f>
        <v/>
      </c>
      <c r="E64" s="5">
        <f>IF($A64="","",IF(COUNTIF(配布!$A:$A,$A64)=0,"増えた",""))</f>
        <v/>
      </c>
    </row>
    <row r="65">
      <c r="A65" s="3" t="n"/>
      <c r="B65" s="3" t="n"/>
      <c r="C65" s="4" t="n"/>
      <c r="D65" s="5">
        <f>IF($A65="","",IF(COUNTIF($A$3:$A$502,$A65)&gt;1,"重複",""))</f>
        <v/>
      </c>
      <c r="E65" s="5">
        <f>IF($A65="","",IF(COUNTIF(配布!$A:$A,$A65)=0,"増えた",""))</f>
        <v/>
      </c>
    </row>
    <row r="66">
      <c r="A66" s="3" t="n"/>
      <c r="B66" s="3" t="n"/>
      <c r="C66" s="4" t="n"/>
      <c r="D66" s="5">
        <f>IF($A66="","",IF(COUNTIF($A$3:$A$502,$A66)&gt;1,"重複",""))</f>
        <v/>
      </c>
      <c r="E66" s="5">
        <f>IF($A66="","",IF(COUNTIF(配布!$A:$A,$A66)=0,"増えた",""))</f>
        <v/>
      </c>
    </row>
    <row r="67">
      <c r="A67" s="3" t="n"/>
      <c r="B67" s="3" t="n"/>
      <c r="C67" s="4" t="n"/>
      <c r="D67" s="5">
        <f>IF($A67="","",IF(COUNTIF($A$3:$A$502,$A67)&gt;1,"重複",""))</f>
        <v/>
      </c>
      <c r="E67" s="5">
        <f>IF($A67="","",IF(COUNTIF(配布!$A:$A,$A67)=0,"増えた",""))</f>
        <v/>
      </c>
    </row>
    <row r="68">
      <c r="A68" s="3" t="n"/>
      <c r="B68" s="3" t="n"/>
      <c r="C68" s="4" t="n"/>
      <c r="D68" s="5">
        <f>IF($A68="","",IF(COUNTIF($A$3:$A$502,$A68)&gt;1,"重複",""))</f>
        <v/>
      </c>
      <c r="E68" s="5">
        <f>IF($A68="","",IF(COUNTIF(配布!$A:$A,$A68)=0,"増えた",""))</f>
        <v/>
      </c>
    </row>
    <row r="69">
      <c r="A69" s="3" t="n"/>
      <c r="B69" s="3" t="n"/>
      <c r="C69" s="4" t="n"/>
      <c r="D69" s="5">
        <f>IF($A69="","",IF(COUNTIF($A$3:$A$502,$A69)&gt;1,"重複",""))</f>
        <v/>
      </c>
      <c r="E69" s="5">
        <f>IF($A69="","",IF(COUNTIF(配布!$A:$A,$A69)=0,"増えた",""))</f>
        <v/>
      </c>
    </row>
    <row r="70">
      <c r="A70" s="3" t="n"/>
      <c r="B70" s="3" t="n"/>
      <c r="C70" s="4" t="n"/>
      <c r="D70" s="5">
        <f>IF($A70="","",IF(COUNTIF($A$3:$A$502,$A70)&gt;1,"重複",""))</f>
        <v/>
      </c>
      <c r="E70" s="5">
        <f>IF($A70="","",IF(COUNTIF(配布!$A:$A,$A70)=0,"増えた",""))</f>
        <v/>
      </c>
    </row>
    <row r="71">
      <c r="A71" s="3" t="n"/>
      <c r="B71" s="3" t="n"/>
      <c r="C71" s="4" t="n"/>
      <c r="D71" s="5">
        <f>IF($A71="","",IF(COUNTIF($A$3:$A$502,$A71)&gt;1,"重複",""))</f>
        <v/>
      </c>
      <c r="E71" s="5">
        <f>IF($A71="","",IF(COUNTIF(配布!$A:$A,$A71)=0,"増えた",""))</f>
        <v/>
      </c>
    </row>
    <row r="72">
      <c r="A72" s="3" t="n"/>
      <c r="B72" s="3" t="n"/>
      <c r="C72" s="4" t="n"/>
      <c r="D72" s="5">
        <f>IF($A72="","",IF(COUNTIF($A$3:$A$502,$A72)&gt;1,"重複",""))</f>
        <v/>
      </c>
      <c r="E72" s="5">
        <f>IF($A72="","",IF(COUNTIF(配布!$A:$A,$A72)=0,"増えた",""))</f>
        <v/>
      </c>
    </row>
    <row r="73">
      <c r="A73" s="3" t="n"/>
      <c r="B73" s="3" t="n"/>
      <c r="C73" s="4" t="n"/>
      <c r="D73" s="5">
        <f>IF($A73="","",IF(COUNTIF($A$3:$A$502,$A73)&gt;1,"重複",""))</f>
        <v/>
      </c>
      <c r="E73" s="5">
        <f>IF($A73="","",IF(COUNTIF(配布!$A:$A,$A73)=0,"増えた",""))</f>
        <v/>
      </c>
    </row>
    <row r="74">
      <c r="A74" s="3" t="n"/>
      <c r="B74" s="3" t="n"/>
      <c r="C74" s="4" t="n"/>
      <c r="D74" s="5">
        <f>IF($A74="","",IF(COUNTIF($A$3:$A$502,$A74)&gt;1,"重複",""))</f>
        <v/>
      </c>
      <c r="E74" s="5">
        <f>IF($A74="","",IF(COUNTIF(配布!$A:$A,$A74)=0,"増えた",""))</f>
        <v/>
      </c>
    </row>
    <row r="75">
      <c r="A75" s="3" t="n"/>
      <c r="B75" s="3" t="n"/>
      <c r="C75" s="4" t="n"/>
      <c r="D75" s="5">
        <f>IF($A75="","",IF(COUNTIF($A$3:$A$502,$A75)&gt;1,"重複",""))</f>
        <v/>
      </c>
      <c r="E75" s="5">
        <f>IF($A75="","",IF(COUNTIF(配布!$A:$A,$A75)=0,"増えた",""))</f>
        <v/>
      </c>
    </row>
    <row r="76">
      <c r="A76" s="3" t="n"/>
      <c r="B76" s="3" t="n"/>
      <c r="C76" s="4" t="n"/>
      <c r="D76" s="5">
        <f>IF($A76="","",IF(COUNTIF($A$3:$A$502,$A76)&gt;1,"重複",""))</f>
        <v/>
      </c>
      <c r="E76" s="5">
        <f>IF($A76="","",IF(COUNTIF(配布!$A:$A,$A76)=0,"増えた",""))</f>
        <v/>
      </c>
    </row>
    <row r="77">
      <c r="A77" s="3" t="n"/>
      <c r="B77" s="3" t="n"/>
      <c r="C77" s="4" t="n"/>
      <c r="D77" s="5">
        <f>IF($A77="","",IF(COUNTIF($A$3:$A$502,$A77)&gt;1,"重複",""))</f>
        <v/>
      </c>
      <c r="E77" s="5">
        <f>IF($A77="","",IF(COUNTIF(配布!$A:$A,$A77)=0,"増えた",""))</f>
        <v/>
      </c>
    </row>
    <row r="78">
      <c r="A78" s="3" t="n"/>
      <c r="B78" s="3" t="n"/>
      <c r="C78" s="4" t="n"/>
      <c r="D78" s="5">
        <f>IF($A78="","",IF(COUNTIF($A$3:$A$502,$A78)&gt;1,"重複",""))</f>
        <v/>
      </c>
      <c r="E78" s="5">
        <f>IF($A78="","",IF(COUNTIF(配布!$A:$A,$A78)=0,"増えた",""))</f>
        <v/>
      </c>
    </row>
    <row r="79">
      <c r="A79" s="3" t="n"/>
      <c r="B79" s="3" t="n"/>
      <c r="C79" s="4" t="n"/>
      <c r="D79" s="5">
        <f>IF($A79="","",IF(COUNTIF($A$3:$A$502,$A79)&gt;1,"重複",""))</f>
        <v/>
      </c>
      <c r="E79" s="5">
        <f>IF($A79="","",IF(COUNTIF(配布!$A:$A,$A79)=0,"増えた",""))</f>
        <v/>
      </c>
    </row>
    <row r="80">
      <c r="A80" s="3" t="n"/>
      <c r="B80" s="3" t="n"/>
      <c r="C80" s="4" t="n"/>
      <c r="D80" s="5">
        <f>IF($A80="","",IF(COUNTIF($A$3:$A$502,$A80)&gt;1,"重複",""))</f>
        <v/>
      </c>
      <c r="E80" s="5">
        <f>IF($A80="","",IF(COUNTIF(配布!$A:$A,$A80)=0,"増えた",""))</f>
        <v/>
      </c>
    </row>
    <row r="81">
      <c r="A81" s="3" t="n"/>
      <c r="B81" s="3" t="n"/>
      <c r="C81" s="4" t="n"/>
      <c r="D81" s="5">
        <f>IF($A81="","",IF(COUNTIF($A$3:$A$502,$A81)&gt;1,"重複",""))</f>
        <v/>
      </c>
      <c r="E81" s="5">
        <f>IF($A81="","",IF(COUNTIF(配布!$A:$A,$A81)=0,"増えた",""))</f>
        <v/>
      </c>
    </row>
    <row r="82">
      <c r="A82" s="3" t="n"/>
      <c r="B82" s="3" t="n"/>
      <c r="C82" s="4" t="n"/>
      <c r="D82" s="5">
        <f>IF($A82="","",IF(COUNTIF($A$3:$A$502,$A82)&gt;1,"重複",""))</f>
        <v/>
      </c>
      <c r="E82" s="5">
        <f>IF($A82="","",IF(COUNTIF(配布!$A:$A,$A82)=0,"増えた",""))</f>
        <v/>
      </c>
    </row>
    <row r="83">
      <c r="A83" s="3" t="n"/>
      <c r="B83" s="3" t="n"/>
      <c r="C83" s="4" t="n"/>
      <c r="D83" s="5">
        <f>IF($A83="","",IF(COUNTIF($A$3:$A$502,$A83)&gt;1,"重複",""))</f>
        <v/>
      </c>
      <c r="E83" s="5">
        <f>IF($A83="","",IF(COUNTIF(配布!$A:$A,$A83)=0,"増えた",""))</f>
        <v/>
      </c>
    </row>
    <row r="84">
      <c r="A84" s="3" t="n"/>
      <c r="B84" s="3" t="n"/>
      <c r="C84" s="4" t="n"/>
      <c r="D84" s="5">
        <f>IF($A84="","",IF(COUNTIF($A$3:$A$502,$A84)&gt;1,"重複",""))</f>
        <v/>
      </c>
      <c r="E84" s="5">
        <f>IF($A84="","",IF(COUNTIF(配布!$A:$A,$A84)=0,"増えた",""))</f>
        <v/>
      </c>
    </row>
    <row r="85">
      <c r="A85" s="3" t="n"/>
      <c r="B85" s="3" t="n"/>
      <c r="C85" s="4" t="n"/>
      <c r="D85" s="5">
        <f>IF($A85="","",IF(COUNTIF($A$3:$A$502,$A85)&gt;1,"重複",""))</f>
        <v/>
      </c>
      <c r="E85" s="5">
        <f>IF($A85="","",IF(COUNTIF(配布!$A:$A,$A85)=0,"増えた",""))</f>
        <v/>
      </c>
    </row>
    <row r="86">
      <c r="A86" s="3" t="n"/>
      <c r="B86" s="3" t="n"/>
      <c r="C86" s="4" t="n"/>
      <c r="D86" s="5">
        <f>IF($A86="","",IF(COUNTIF($A$3:$A$502,$A86)&gt;1,"重複",""))</f>
        <v/>
      </c>
      <c r="E86" s="5">
        <f>IF($A86="","",IF(COUNTIF(配布!$A:$A,$A86)=0,"増えた",""))</f>
        <v/>
      </c>
    </row>
    <row r="87">
      <c r="A87" s="3" t="n"/>
      <c r="B87" s="3" t="n"/>
      <c r="C87" s="4" t="n"/>
      <c r="D87" s="5">
        <f>IF($A87="","",IF(COUNTIF($A$3:$A$502,$A87)&gt;1,"重複",""))</f>
        <v/>
      </c>
      <c r="E87" s="5">
        <f>IF($A87="","",IF(COUNTIF(配布!$A:$A,$A87)=0,"増えた",""))</f>
        <v/>
      </c>
    </row>
    <row r="88">
      <c r="A88" s="3" t="n"/>
      <c r="B88" s="3" t="n"/>
      <c r="C88" s="4" t="n"/>
      <c r="D88" s="5">
        <f>IF($A88="","",IF(COUNTIF($A$3:$A$502,$A88)&gt;1,"重複",""))</f>
        <v/>
      </c>
      <c r="E88" s="5">
        <f>IF($A88="","",IF(COUNTIF(配布!$A:$A,$A88)=0,"増えた",""))</f>
        <v/>
      </c>
    </row>
    <row r="89">
      <c r="A89" s="3" t="n"/>
      <c r="B89" s="3" t="n"/>
      <c r="C89" s="4" t="n"/>
      <c r="D89" s="5">
        <f>IF($A89="","",IF(COUNTIF($A$3:$A$502,$A89)&gt;1,"重複",""))</f>
        <v/>
      </c>
      <c r="E89" s="5">
        <f>IF($A89="","",IF(COUNTIF(配布!$A:$A,$A89)=0,"増えた",""))</f>
        <v/>
      </c>
    </row>
    <row r="90">
      <c r="A90" s="3" t="n"/>
      <c r="B90" s="3" t="n"/>
      <c r="C90" s="4" t="n"/>
      <c r="D90" s="5">
        <f>IF($A90="","",IF(COUNTIF($A$3:$A$502,$A90)&gt;1,"重複",""))</f>
        <v/>
      </c>
      <c r="E90" s="5">
        <f>IF($A90="","",IF(COUNTIF(配布!$A:$A,$A90)=0,"増えた",""))</f>
        <v/>
      </c>
    </row>
    <row r="91">
      <c r="A91" s="3" t="n"/>
      <c r="B91" s="3" t="n"/>
      <c r="C91" s="4" t="n"/>
      <c r="D91" s="5">
        <f>IF($A91="","",IF(COUNTIF($A$3:$A$502,$A91)&gt;1,"重複",""))</f>
        <v/>
      </c>
      <c r="E91" s="5">
        <f>IF($A91="","",IF(COUNTIF(配布!$A:$A,$A91)=0,"増えた",""))</f>
        <v/>
      </c>
    </row>
    <row r="92">
      <c r="A92" s="3" t="n"/>
      <c r="B92" s="3" t="n"/>
      <c r="C92" s="4" t="n"/>
      <c r="D92" s="5">
        <f>IF($A92="","",IF(COUNTIF($A$3:$A$502,$A92)&gt;1,"重複",""))</f>
        <v/>
      </c>
      <c r="E92" s="5">
        <f>IF($A92="","",IF(COUNTIF(配布!$A:$A,$A92)=0,"増えた",""))</f>
        <v/>
      </c>
    </row>
    <row r="93">
      <c r="A93" s="3" t="n"/>
      <c r="B93" s="3" t="n"/>
      <c r="C93" s="4" t="n"/>
      <c r="D93" s="5">
        <f>IF($A93="","",IF(COUNTIF($A$3:$A$502,$A93)&gt;1,"重複",""))</f>
        <v/>
      </c>
      <c r="E93" s="5">
        <f>IF($A93="","",IF(COUNTIF(配布!$A:$A,$A93)=0,"増えた",""))</f>
        <v/>
      </c>
    </row>
    <row r="94">
      <c r="A94" s="3" t="n"/>
      <c r="B94" s="3" t="n"/>
      <c r="C94" s="4" t="n"/>
      <c r="D94" s="5">
        <f>IF($A94="","",IF(COUNTIF($A$3:$A$502,$A94)&gt;1,"重複",""))</f>
        <v/>
      </c>
      <c r="E94" s="5">
        <f>IF($A94="","",IF(COUNTIF(配布!$A:$A,$A94)=0,"増えた",""))</f>
        <v/>
      </c>
    </row>
    <row r="95">
      <c r="A95" s="3" t="n"/>
      <c r="B95" s="3" t="n"/>
      <c r="C95" s="4" t="n"/>
      <c r="D95" s="5">
        <f>IF($A95="","",IF(COUNTIF($A$3:$A$502,$A95)&gt;1,"重複",""))</f>
        <v/>
      </c>
      <c r="E95" s="5">
        <f>IF($A95="","",IF(COUNTIF(配布!$A:$A,$A95)=0,"増えた",""))</f>
        <v/>
      </c>
    </row>
    <row r="96">
      <c r="A96" s="3" t="n"/>
      <c r="B96" s="3" t="n"/>
      <c r="C96" s="4" t="n"/>
      <c r="D96" s="5">
        <f>IF($A96="","",IF(COUNTIF($A$3:$A$502,$A96)&gt;1,"重複",""))</f>
        <v/>
      </c>
      <c r="E96" s="5">
        <f>IF($A96="","",IF(COUNTIF(配布!$A:$A,$A96)=0,"増えた",""))</f>
        <v/>
      </c>
    </row>
    <row r="97">
      <c r="A97" s="3" t="n"/>
      <c r="B97" s="3" t="n"/>
      <c r="C97" s="4" t="n"/>
      <c r="D97" s="5">
        <f>IF($A97="","",IF(COUNTIF($A$3:$A$502,$A97)&gt;1,"重複",""))</f>
        <v/>
      </c>
      <c r="E97" s="5">
        <f>IF($A97="","",IF(COUNTIF(配布!$A:$A,$A97)=0,"増えた",""))</f>
        <v/>
      </c>
    </row>
    <row r="98">
      <c r="A98" s="3" t="n"/>
      <c r="B98" s="3" t="n"/>
      <c r="C98" s="4" t="n"/>
      <c r="D98" s="5">
        <f>IF($A98="","",IF(COUNTIF($A$3:$A$502,$A98)&gt;1,"重複",""))</f>
        <v/>
      </c>
      <c r="E98" s="5">
        <f>IF($A98="","",IF(COUNTIF(配布!$A:$A,$A98)=0,"増えた",""))</f>
        <v/>
      </c>
    </row>
    <row r="99">
      <c r="A99" s="3" t="n"/>
      <c r="B99" s="3" t="n"/>
      <c r="C99" s="4" t="n"/>
      <c r="D99" s="5">
        <f>IF($A99="","",IF(COUNTIF($A$3:$A$502,$A99)&gt;1,"重複",""))</f>
        <v/>
      </c>
      <c r="E99" s="5">
        <f>IF($A99="","",IF(COUNTIF(配布!$A:$A,$A99)=0,"増えた",""))</f>
        <v/>
      </c>
    </row>
    <row r="100">
      <c r="A100" s="3" t="n"/>
      <c r="B100" s="3" t="n"/>
      <c r="C100" s="4" t="n"/>
      <c r="D100" s="5">
        <f>IF($A100="","",IF(COUNTIF($A$3:$A$502,$A100)&gt;1,"重複",""))</f>
        <v/>
      </c>
      <c r="E100" s="5">
        <f>IF($A100="","",IF(COUNTIF(配布!$A:$A,$A100)=0,"増えた",""))</f>
        <v/>
      </c>
    </row>
    <row r="101">
      <c r="A101" s="3" t="n"/>
      <c r="B101" s="3" t="n"/>
      <c r="C101" s="4" t="n"/>
      <c r="D101" s="5">
        <f>IF($A101="","",IF(COUNTIF($A$3:$A$502,$A101)&gt;1,"重複",""))</f>
        <v/>
      </c>
      <c r="E101" s="5">
        <f>IF($A101="","",IF(COUNTIF(配布!$A:$A,$A101)=0,"増えた",""))</f>
        <v/>
      </c>
    </row>
    <row r="102">
      <c r="A102" s="3" t="n"/>
      <c r="B102" s="3" t="n"/>
      <c r="C102" s="4" t="n"/>
      <c r="D102" s="5">
        <f>IF($A102="","",IF(COUNTIF($A$3:$A$502,$A102)&gt;1,"重複",""))</f>
        <v/>
      </c>
      <c r="E102" s="5">
        <f>IF($A102="","",IF(COUNTIF(配布!$A:$A,$A102)=0,"増えた",""))</f>
        <v/>
      </c>
    </row>
    <row r="103">
      <c r="A103" s="3" t="n"/>
      <c r="B103" s="3" t="n"/>
      <c r="C103" s="4" t="n"/>
      <c r="D103" s="5">
        <f>IF($A103="","",IF(COUNTIF($A$3:$A$502,$A103)&gt;1,"重複",""))</f>
        <v/>
      </c>
      <c r="E103" s="5">
        <f>IF($A103="","",IF(COUNTIF(配布!$A:$A,$A103)=0,"増えた",""))</f>
        <v/>
      </c>
    </row>
    <row r="104">
      <c r="A104" s="3" t="n"/>
      <c r="B104" s="3" t="n"/>
      <c r="C104" s="4" t="n"/>
      <c r="D104" s="5">
        <f>IF($A104="","",IF(COUNTIF($A$3:$A$502,$A104)&gt;1,"重複",""))</f>
        <v/>
      </c>
      <c r="E104" s="5">
        <f>IF($A104="","",IF(COUNTIF(配布!$A:$A,$A104)=0,"増えた",""))</f>
        <v/>
      </c>
    </row>
    <row r="105">
      <c r="A105" s="3" t="n"/>
      <c r="B105" s="3" t="n"/>
      <c r="C105" s="4" t="n"/>
      <c r="D105" s="5">
        <f>IF($A105="","",IF(COUNTIF($A$3:$A$502,$A105)&gt;1,"重複",""))</f>
        <v/>
      </c>
      <c r="E105" s="5">
        <f>IF($A105="","",IF(COUNTIF(配布!$A:$A,$A105)=0,"増えた",""))</f>
        <v/>
      </c>
    </row>
    <row r="106">
      <c r="A106" s="3" t="n"/>
      <c r="B106" s="3" t="n"/>
      <c r="C106" s="4" t="n"/>
      <c r="D106" s="5">
        <f>IF($A106="","",IF(COUNTIF($A$3:$A$502,$A106)&gt;1,"重複",""))</f>
        <v/>
      </c>
      <c r="E106" s="5">
        <f>IF($A106="","",IF(COUNTIF(配布!$A:$A,$A106)=0,"増えた",""))</f>
        <v/>
      </c>
    </row>
    <row r="107">
      <c r="A107" s="3" t="n"/>
      <c r="B107" s="3" t="n"/>
      <c r="C107" s="4" t="n"/>
      <c r="D107" s="5">
        <f>IF($A107="","",IF(COUNTIF($A$3:$A$502,$A107)&gt;1,"重複",""))</f>
        <v/>
      </c>
      <c r="E107" s="5">
        <f>IF($A107="","",IF(COUNTIF(配布!$A:$A,$A107)=0,"増えた",""))</f>
        <v/>
      </c>
    </row>
    <row r="108">
      <c r="A108" s="3" t="n"/>
      <c r="B108" s="3" t="n"/>
      <c r="C108" s="4" t="n"/>
      <c r="D108" s="5">
        <f>IF($A108="","",IF(COUNTIF($A$3:$A$502,$A108)&gt;1,"重複",""))</f>
        <v/>
      </c>
      <c r="E108" s="5">
        <f>IF($A108="","",IF(COUNTIF(配布!$A:$A,$A108)=0,"増えた",""))</f>
        <v/>
      </c>
    </row>
    <row r="109">
      <c r="A109" s="3" t="n"/>
      <c r="B109" s="3" t="n"/>
      <c r="C109" s="4" t="n"/>
      <c r="D109" s="5">
        <f>IF($A109="","",IF(COUNTIF($A$3:$A$502,$A109)&gt;1,"重複",""))</f>
        <v/>
      </c>
      <c r="E109" s="5">
        <f>IF($A109="","",IF(COUNTIF(配布!$A:$A,$A109)=0,"増えた",""))</f>
        <v/>
      </c>
    </row>
    <row r="110">
      <c r="A110" s="3" t="n"/>
      <c r="B110" s="3" t="n"/>
      <c r="C110" s="4" t="n"/>
      <c r="D110" s="5">
        <f>IF($A110="","",IF(COUNTIF($A$3:$A$502,$A110)&gt;1,"重複",""))</f>
        <v/>
      </c>
      <c r="E110" s="5">
        <f>IF($A110="","",IF(COUNTIF(配布!$A:$A,$A110)=0,"増えた",""))</f>
        <v/>
      </c>
    </row>
    <row r="111">
      <c r="A111" s="3" t="n"/>
      <c r="B111" s="3" t="n"/>
      <c r="C111" s="4" t="n"/>
      <c r="D111" s="5">
        <f>IF($A111="","",IF(COUNTIF($A$3:$A$502,$A111)&gt;1,"重複",""))</f>
        <v/>
      </c>
      <c r="E111" s="5">
        <f>IF($A111="","",IF(COUNTIF(配布!$A:$A,$A111)=0,"増えた",""))</f>
        <v/>
      </c>
    </row>
    <row r="112">
      <c r="A112" s="3" t="n"/>
      <c r="B112" s="3" t="n"/>
      <c r="C112" s="4" t="n"/>
      <c r="D112" s="5">
        <f>IF($A112="","",IF(COUNTIF($A$3:$A$502,$A112)&gt;1,"重複",""))</f>
        <v/>
      </c>
      <c r="E112" s="5">
        <f>IF($A112="","",IF(COUNTIF(配布!$A:$A,$A112)=0,"増えた",""))</f>
        <v/>
      </c>
    </row>
    <row r="113">
      <c r="A113" s="3" t="n"/>
      <c r="B113" s="3" t="n"/>
      <c r="C113" s="4" t="n"/>
      <c r="D113" s="5">
        <f>IF($A113="","",IF(COUNTIF($A$3:$A$502,$A113)&gt;1,"重複",""))</f>
        <v/>
      </c>
      <c r="E113" s="5">
        <f>IF($A113="","",IF(COUNTIF(配布!$A:$A,$A113)=0,"増えた",""))</f>
        <v/>
      </c>
    </row>
    <row r="114">
      <c r="A114" s="3" t="n"/>
      <c r="B114" s="3" t="n"/>
      <c r="C114" s="4" t="n"/>
      <c r="D114" s="5">
        <f>IF($A114="","",IF(COUNTIF($A$3:$A$502,$A114)&gt;1,"重複",""))</f>
        <v/>
      </c>
      <c r="E114" s="5">
        <f>IF($A114="","",IF(COUNTIF(配布!$A:$A,$A114)=0,"増えた",""))</f>
        <v/>
      </c>
    </row>
    <row r="115">
      <c r="A115" s="3" t="n"/>
      <c r="B115" s="3" t="n"/>
      <c r="C115" s="4" t="n"/>
      <c r="D115" s="5">
        <f>IF($A115="","",IF(COUNTIF($A$3:$A$502,$A115)&gt;1,"重複",""))</f>
        <v/>
      </c>
      <c r="E115" s="5">
        <f>IF($A115="","",IF(COUNTIF(配布!$A:$A,$A115)=0,"増えた",""))</f>
        <v/>
      </c>
    </row>
    <row r="116">
      <c r="A116" s="3" t="n"/>
      <c r="B116" s="3" t="n"/>
      <c r="C116" s="4" t="n"/>
      <c r="D116" s="5">
        <f>IF($A116="","",IF(COUNTIF($A$3:$A$502,$A116)&gt;1,"重複",""))</f>
        <v/>
      </c>
      <c r="E116" s="5">
        <f>IF($A116="","",IF(COUNTIF(配布!$A:$A,$A116)=0,"増えた",""))</f>
        <v/>
      </c>
    </row>
    <row r="117">
      <c r="A117" s="3" t="n"/>
      <c r="B117" s="3" t="n"/>
      <c r="C117" s="4" t="n"/>
      <c r="D117" s="5">
        <f>IF($A117="","",IF(COUNTIF($A$3:$A$502,$A117)&gt;1,"重複",""))</f>
        <v/>
      </c>
      <c r="E117" s="5">
        <f>IF($A117="","",IF(COUNTIF(配布!$A:$A,$A117)=0,"増えた",""))</f>
        <v/>
      </c>
    </row>
    <row r="118">
      <c r="A118" s="3" t="n"/>
      <c r="B118" s="3" t="n"/>
      <c r="C118" s="4" t="n"/>
      <c r="D118" s="5">
        <f>IF($A118="","",IF(COUNTIF($A$3:$A$502,$A118)&gt;1,"重複",""))</f>
        <v/>
      </c>
      <c r="E118" s="5">
        <f>IF($A118="","",IF(COUNTIF(配布!$A:$A,$A118)=0,"増えた",""))</f>
        <v/>
      </c>
    </row>
    <row r="119">
      <c r="A119" s="3" t="n"/>
      <c r="B119" s="3" t="n"/>
      <c r="C119" s="4" t="n"/>
      <c r="D119" s="5">
        <f>IF($A119="","",IF(COUNTIF($A$3:$A$502,$A119)&gt;1,"重複",""))</f>
        <v/>
      </c>
      <c r="E119" s="5">
        <f>IF($A119="","",IF(COUNTIF(配布!$A:$A,$A119)=0,"増えた",""))</f>
        <v/>
      </c>
    </row>
    <row r="120">
      <c r="A120" s="3" t="n"/>
      <c r="B120" s="3" t="n"/>
      <c r="C120" s="4" t="n"/>
      <c r="D120" s="5">
        <f>IF($A120="","",IF(COUNTIF($A$3:$A$502,$A120)&gt;1,"重複",""))</f>
        <v/>
      </c>
      <c r="E120" s="5">
        <f>IF($A120="","",IF(COUNTIF(配布!$A:$A,$A120)=0,"増えた",""))</f>
        <v/>
      </c>
    </row>
    <row r="121">
      <c r="A121" s="3" t="n"/>
      <c r="B121" s="3" t="n"/>
      <c r="C121" s="4" t="n"/>
      <c r="D121" s="5">
        <f>IF($A121="","",IF(COUNTIF($A$3:$A$502,$A121)&gt;1,"重複",""))</f>
        <v/>
      </c>
      <c r="E121" s="5">
        <f>IF($A121="","",IF(COUNTIF(配布!$A:$A,$A121)=0,"増えた",""))</f>
        <v/>
      </c>
    </row>
    <row r="122">
      <c r="A122" s="3" t="n"/>
      <c r="B122" s="3" t="n"/>
      <c r="C122" s="4" t="n"/>
      <c r="D122" s="5">
        <f>IF($A122="","",IF(COUNTIF($A$3:$A$502,$A122)&gt;1,"重複",""))</f>
        <v/>
      </c>
      <c r="E122" s="5">
        <f>IF($A122="","",IF(COUNTIF(配布!$A:$A,$A122)=0,"増えた",""))</f>
        <v/>
      </c>
    </row>
    <row r="123">
      <c r="A123" s="3" t="n"/>
      <c r="B123" s="3" t="n"/>
      <c r="C123" s="4" t="n"/>
      <c r="D123" s="5">
        <f>IF($A123="","",IF(COUNTIF($A$3:$A$502,$A123)&gt;1,"重複",""))</f>
        <v/>
      </c>
      <c r="E123" s="5">
        <f>IF($A123="","",IF(COUNTIF(配布!$A:$A,$A123)=0,"増えた",""))</f>
        <v/>
      </c>
    </row>
    <row r="124">
      <c r="A124" s="3" t="n"/>
      <c r="B124" s="3" t="n"/>
      <c r="C124" s="4" t="n"/>
      <c r="D124" s="5">
        <f>IF($A124="","",IF(COUNTIF($A$3:$A$502,$A124)&gt;1,"重複",""))</f>
        <v/>
      </c>
      <c r="E124" s="5">
        <f>IF($A124="","",IF(COUNTIF(配布!$A:$A,$A124)=0,"増えた",""))</f>
        <v/>
      </c>
    </row>
    <row r="125">
      <c r="A125" s="3" t="n"/>
      <c r="B125" s="3" t="n"/>
      <c r="C125" s="4" t="n"/>
      <c r="D125" s="5">
        <f>IF($A125="","",IF(COUNTIF($A$3:$A$502,$A125)&gt;1,"重複",""))</f>
        <v/>
      </c>
      <c r="E125" s="5">
        <f>IF($A125="","",IF(COUNTIF(配布!$A:$A,$A125)=0,"増えた",""))</f>
        <v/>
      </c>
    </row>
    <row r="126">
      <c r="A126" s="3" t="n"/>
      <c r="B126" s="3" t="n"/>
      <c r="C126" s="4" t="n"/>
      <c r="D126" s="5">
        <f>IF($A126="","",IF(COUNTIF($A$3:$A$502,$A126)&gt;1,"重複",""))</f>
        <v/>
      </c>
      <c r="E126" s="5">
        <f>IF($A126="","",IF(COUNTIF(配布!$A:$A,$A126)=0,"増えた",""))</f>
        <v/>
      </c>
    </row>
    <row r="127">
      <c r="A127" s="3" t="n"/>
      <c r="B127" s="3" t="n"/>
      <c r="C127" s="4" t="n"/>
      <c r="D127" s="5">
        <f>IF($A127="","",IF(COUNTIF($A$3:$A$502,$A127)&gt;1,"重複",""))</f>
        <v/>
      </c>
      <c r="E127" s="5">
        <f>IF($A127="","",IF(COUNTIF(配布!$A:$A,$A127)=0,"増えた",""))</f>
        <v/>
      </c>
    </row>
    <row r="128">
      <c r="A128" s="3" t="n"/>
      <c r="B128" s="3" t="n"/>
      <c r="C128" s="4" t="n"/>
      <c r="D128" s="5">
        <f>IF($A128="","",IF(COUNTIF($A$3:$A$502,$A128)&gt;1,"重複",""))</f>
        <v/>
      </c>
      <c r="E128" s="5">
        <f>IF($A128="","",IF(COUNTIF(配布!$A:$A,$A128)=0,"増えた",""))</f>
        <v/>
      </c>
    </row>
    <row r="129">
      <c r="A129" s="3" t="n"/>
      <c r="B129" s="3" t="n"/>
      <c r="C129" s="4" t="n"/>
      <c r="D129" s="5">
        <f>IF($A129="","",IF(COUNTIF($A$3:$A$502,$A129)&gt;1,"重複",""))</f>
        <v/>
      </c>
      <c r="E129" s="5">
        <f>IF($A129="","",IF(COUNTIF(配布!$A:$A,$A129)=0,"増えた",""))</f>
        <v/>
      </c>
    </row>
    <row r="130">
      <c r="A130" s="3" t="n"/>
      <c r="B130" s="3" t="n"/>
      <c r="C130" s="4" t="n"/>
      <c r="D130" s="5">
        <f>IF($A130="","",IF(COUNTIF($A$3:$A$502,$A130)&gt;1,"重複",""))</f>
        <v/>
      </c>
      <c r="E130" s="5">
        <f>IF($A130="","",IF(COUNTIF(配布!$A:$A,$A130)=0,"増えた",""))</f>
        <v/>
      </c>
    </row>
    <row r="131">
      <c r="A131" s="3" t="n"/>
      <c r="B131" s="3" t="n"/>
      <c r="C131" s="4" t="n"/>
      <c r="D131" s="5">
        <f>IF($A131="","",IF(COUNTIF($A$3:$A$502,$A131)&gt;1,"重複",""))</f>
        <v/>
      </c>
      <c r="E131" s="5">
        <f>IF($A131="","",IF(COUNTIF(配布!$A:$A,$A131)=0,"増えた",""))</f>
        <v/>
      </c>
    </row>
    <row r="132">
      <c r="A132" s="3" t="n"/>
      <c r="B132" s="3" t="n"/>
      <c r="C132" s="4" t="n"/>
      <c r="D132" s="5">
        <f>IF($A132="","",IF(COUNTIF($A$3:$A$502,$A132)&gt;1,"重複",""))</f>
        <v/>
      </c>
      <c r="E132" s="5">
        <f>IF($A132="","",IF(COUNTIF(配布!$A:$A,$A132)=0,"増えた",""))</f>
        <v/>
      </c>
    </row>
    <row r="133">
      <c r="A133" s="3" t="n"/>
      <c r="B133" s="3" t="n"/>
      <c r="C133" s="4" t="n"/>
      <c r="D133" s="5">
        <f>IF($A133="","",IF(COUNTIF($A$3:$A$502,$A133)&gt;1,"重複",""))</f>
        <v/>
      </c>
      <c r="E133" s="5">
        <f>IF($A133="","",IF(COUNTIF(配布!$A:$A,$A133)=0,"増えた",""))</f>
        <v/>
      </c>
    </row>
    <row r="134">
      <c r="A134" s="3" t="n"/>
      <c r="B134" s="3" t="n"/>
      <c r="C134" s="4" t="n"/>
      <c r="D134" s="5">
        <f>IF($A134="","",IF(COUNTIF($A$3:$A$502,$A134)&gt;1,"重複",""))</f>
        <v/>
      </c>
      <c r="E134" s="5">
        <f>IF($A134="","",IF(COUNTIF(配布!$A:$A,$A134)=0,"増えた",""))</f>
        <v/>
      </c>
    </row>
    <row r="135">
      <c r="A135" s="3" t="n"/>
      <c r="B135" s="3" t="n"/>
      <c r="C135" s="4" t="n"/>
      <c r="D135" s="5">
        <f>IF($A135="","",IF(COUNTIF($A$3:$A$502,$A135)&gt;1,"重複",""))</f>
        <v/>
      </c>
      <c r="E135" s="5">
        <f>IF($A135="","",IF(COUNTIF(配布!$A:$A,$A135)=0,"増えた",""))</f>
        <v/>
      </c>
    </row>
    <row r="136">
      <c r="A136" s="3" t="n"/>
      <c r="B136" s="3" t="n"/>
      <c r="C136" s="4" t="n"/>
      <c r="D136" s="5">
        <f>IF($A136="","",IF(COUNTIF($A$3:$A$502,$A136)&gt;1,"重複",""))</f>
        <v/>
      </c>
      <c r="E136" s="5">
        <f>IF($A136="","",IF(COUNTIF(配布!$A:$A,$A136)=0,"増えた",""))</f>
        <v/>
      </c>
    </row>
    <row r="137">
      <c r="A137" s="3" t="n"/>
      <c r="B137" s="3" t="n"/>
      <c r="C137" s="4" t="n"/>
      <c r="D137" s="5">
        <f>IF($A137="","",IF(COUNTIF($A$3:$A$502,$A137)&gt;1,"重複",""))</f>
        <v/>
      </c>
      <c r="E137" s="5">
        <f>IF($A137="","",IF(COUNTIF(配布!$A:$A,$A137)=0,"増えた",""))</f>
        <v/>
      </c>
    </row>
    <row r="138">
      <c r="A138" s="3" t="n"/>
      <c r="B138" s="3" t="n"/>
      <c r="C138" s="4" t="n"/>
      <c r="D138" s="5">
        <f>IF($A138="","",IF(COUNTIF($A$3:$A$502,$A138)&gt;1,"重複",""))</f>
        <v/>
      </c>
      <c r="E138" s="5">
        <f>IF($A138="","",IF(COUNTIF(配布!$A:$A,$A138)=0,"増えた",""))</f>
        <v/>
      </c>
    </row>
    <row r="139">
      <c r="A139" s="3" t="n"/>
      <c r="B139" s="3" t="n"/>
      <c r="C139" s="4" t="n"/>
      <c r="D139" s="5">
        <f>IF($A139="","",IF(COUNTIF($A$3:$A$502,$A139)&gt;1,"重複",""))</f>
        <v/>
      </c>
      <c r="E139" s="5">
        <f>IF($A139="","",IF(COUNTIF(配布!$A:$A,$A139)=0,"増えた",""))</f>
        <v/>
      </c>
    </row>
    <row r="140">
      <c r="A140" s="3" t="n"/>
      <c r="B140" s="3" t="n"/>
      <c r="C140" s="4" t="n"/>
      <c r="D140" s="5">
        <f>IF($A140="","",IF(COUNTIF($A$3:$A$502,$A140)&gt;1,"重複",""))</f>
        <v/>
      </c>
      <c r="E140" s="5">
        <f>IF($A140="","",IF(COUNTIF(配布!$A:$A,$A140)=0,"増えた",""))</f>
        <v/>
      </c>
    </row>
    <row r="141">
      <c r="A141" s="3" t="n"/>
      <c r="B141" s="3" t="n"/>
      <c r="C141" s="4" t="n"/>
      <c r="D141" s="5">
        <f>IF($A141="","",IF(COUNTIF($A$3:$A$502,$A141)&gt;1,"重複",""))</f>
        <v/>
      </c>
      <c r="E141" s="5">
        <f>IF($A141="","",IF(COUNTIF(配布!$A:$A,$A141)=0,"増えた",""))</f>
        <v/>
      </c>
    </row>
    <row r="142">
      <c r="A142" s="3" t="n"/>
      <c r="B142" s="3" t="n"/>
      <c r="C142" s="4" t="n"/>
      <c r="D142" s="5">
        <f>IF($A142="","",IF(COUNTIF($A$3:$A$502,$A142)&gt;1,"重複",""))</f>
        <v/>
      </c>
      <c r="E142" s="5">
        <f>IF($A142="","",IF(COUNTIF(配布!$A:$A,$A142)=0,"増えた",""))</f>
        <v/>
      </c>
    </row>
    <row r="143">
      <c r="A143" s="3" t="n"/>
      <c r="B143" s="3" t="n"/>
      <c r="C143" s="4" t="n"/>
      <c r="D143" s="5">
        <f>IF($A143="","",IF(COUNTIF($A$3:$A$502,$A143)&gt;1,"重複",""))</f>
        <v/>
      </c>
      <c r="E143" s="5">
        <f>IF($A143="","",IF(COUNTIF(配布!$A:$A,$A143)=0,"増えた",""))</f>
        <v/>
      </c>
    </row>
    <row r="144">
      <c r="A144" s="3" t="n"/>
      <c r="B144" s="3" t="n"/>
      <c r="C144" s="4" t="n"/>
      <c r="D144" s="5">
        <f>IF($A144="","",IF(COUNTIF($A$3:$A$502,$A144)&gt;1,"重複",""))</f>
        <v/>
      </c>
      <c r="E144" s="5">
        <f>IF($A144="","",IF(COUNTIF(配布!$A:$A,$A144)=0,"増えた",""))</f>
        <v/>
      </c>
    </row>
    <row r="145">
      <c r="A145" s="3" t="n"/>
      <c r="B145" s="3" t="n"/>
      <c r="C145" s="4" t="n"/>
      <c r="D145" s="5">
        <f>IF($A145="","",IF(COUNTIF($A$3:$A$502,$A145)&gt;1,"重複",""))</f>
        <v/>
      </c>
      <c r="E145" s="5">
        <f>IF($A145="","",IF(COUNTIF(配布!$A:$A,$A145)=0,"増えた",""))</f>
        <v/>
      </c>
    </row>
    <row r="146">
      <c r="A146" s="3" t="n"/>
      <c r="B146" s="3" t="n"/>
      <c r="C146" s="4" t="n"/>
      <c r="D146" s="5">
        <f>IF($A146="","",IF(COUNTIF($A$3:$A$502,$A146)&gt;1,"重複",""))</f>
        <v/>
      </c>
      <c r="E146" s="5">
        <f>IF($A146="","",IF(COUNTIF(配布!$A:$A,$A146)=0,"増えた",""))</f>
        <v/>
      </c>
    </row>
    <row r="147">
      <c r="A147" s="3" t="n"/>
      <c r="B147" s="3" t="n"/>
      <c r="C147" s="4" t="n"/>
      <c r="D147" s="5">
        <f>IF($A147="","",IF(COUNTIF($A$3:$A$502,$A147)&gt;1,"重複",""))</f>
        <v/>
      </c>
      <c r="E147" s="5">
        <f>IF($A147="","",IF(COUNTIF(配布!$A:$A,$A147)=0,"増えた",""))</f>
        <v/>
      </c>
    </row>
    <row r="148">
      <c r="A148" s="3" t="n"/>
      <c r="B148" s="3" t="n"/>
      <c r="C148" s="4" t="n"/>
      <c r="D148" s="5">
        <f>IF($A148="","",IF(COUNTIF($A$3:$A$502,$A148)&gt;1,"重複",""))</f>
        <v/>
      </c>
      <c r="E148" s="5">
        <f>IF($A148="","",IF(COUNTIF(配布!$A:$A,$A148)=0,"増えた",""))</f>
        <v/>
      </c>
    </row>
    <row r="149">
      <c r="A149" s="3" t="n"/>
      <c r="B149" s="3" t="n"/>
      <c r="C149" s="4" t="n"/>
      <c r="D149" s="5">
        <f>IF($A149="","",IF(COUNTIF($A$3:$A$502,$A149)&gt;1,"重複",""))</f>
        <v/>
      </c>
      <c r="E149" s="5">
        <f>IF($A149="","",IF(COUNTIF(配布!$A:$A,$A149)=0,"増えた",""))</f>
        <v/>
      </c>
    </row>
    <row r="150">
      <c r="A150" s="3" t="n"/>
      <c r="B150" s="3" t="n"/>
      <c r="C150" s="4" t="n"/>
      <c r="D150" s="5">
        <f>IF($A150="","",IF(COUNTIF($A$3:$A$502,$A150)&gt;1,"重複",""))</f>
        <v/>
      </c>
      <c r="E150" s="5">
        <f>IF($A150="","",IF(COUNTIF(配布!$A:$A,$A150)=0,"増えた",""))</f>
        <v/>
      </c>
    </row>
    <row r="151">
      <c r="A151" s="3" t="n"/>
      <c r="B151" s="3" t="n"/>
      <c r="C151" s="4" t="n"/>
      <c r="D151" s="5">
        <f>IF($A151="","",IF(COUNTIF($A$3:$A$502,$A151)&gt;1,"重複",""))</f>
        <v/>
      </c>
      <c r="E151" s="5">
        <f>IF($A151="","",IF(COUNTIF(配布!$A:$A,$A151)=0,"増えた",""))</f>
        <v/>
      </c>
    </row>
    <row r="152">
      <c r="A152" s="3" t="n"/>
      <c r="B152" s="3" t="n"/>
      <c r="C152" s="4" t="n"/>
      <c r="D152" s="5">
        <f>IF($A152="","",IF(COUNTIF($A$3:$A$502,$A152)&gt;1,"重複",""))</f>
        <v/>
      </c>
      <c r="E152" s="5">
        <f>IF($A152="","",IF(COUNTIF(配布!$A:$A,$A152)=0,"増えた",""))</f>
        <v/>
      </c>
    </row>
    <row r="153">
      <c r="A153" s="3" t="n"/>
      <c r="B153" s="3" t="n"/>
      <c r="C153" s="4" t="n"/>
      <c r="D153" s="5">
        <f>IF($A153="","",IF(COUNTIF($A$3:$A$502,$A153)&gt;1,"重複",""))</f>
        <v/>
      </c>
      <c r="E153" s="5">
        <f>IF($A153="","",IF(COUNTIF(配布!$A:$A,$A153)=0,"増えた",""))</f>
        <v/>
      </c>
    </row>
    <row r="154">
      <c r="A154" s="3" t="n"/>
      <c r="B154" s="3" t="n"/>
      <c r="C154" s="4" t="n"/>
      <c r="D154" s="5">
        <f>IF($A154="","",IF(COUNTIF($A$3:$A$502,$A154)&gt;1,"重複",""))</f>
        <v/>
      </c>
      <c r="E154" s="5">
        <f>IF($A154="","",IF(COUNTIF(配布!$A:$A,$A154)=0,"増えた",""))</f>
        <v/>
      </c>
    </row>
    <row r="155">
      <c r="A155" s="3" t="n"/>
      <c r="B155" s="3" t="n"/>
      <c r="C155" s="4" t="n"/>
      <c r="D155" s="5">
        <f>IF($A155="","",IF(COUNTIF($A$3:$A$502,$A155)&gt;1,"重複",""))</f>
        <v/>
      </c>
      <c r="E155" s="5">
        <f>IF($A155="","",IF(COUNTIF(配布!$A:$A,$A155)=0,"増えた",""))</f>
        <v/>
      </c>
    </row>
    <row r="156">
      <c r="A156" s="3" t="n"/>
      <c r="B156" s="3" t="n"/>
      <c r="C156" s="4" t="n"/>
      <c r="D156" s="5">
        <f>IF($A156="","",IF(COUNTIF($A$3:$A$502,$A156)&gt;1,"重複",""))</f>
        <v/>
      </c>
      <c r="E156" s="5">
        <f>IF($A156="","",IF(COUNTIF(配布!$A:$A,$A156)=0,"増えた",""))</f>
        <v/>
      </c>
    </row>
    <row r="157">
      <c r="A157" s="3" t="n"/>
      <c r="B157" s="3" t="n"/>
      <c r="C157" s="4" t="n"/>
      <c r="D157" s="5">
        <f>IF($A157="","",IF(COUNTIF($A$3:$A$502,$A157)&gt;1,"重複",""))</f>
        <v/>
      </c>
      <c r="E157" s="5">
        <f>IF($A157="","",IF(COUNTIF(配布!$A:$A,$A157)=0,"増えた",""))</f>
        <v/>
      </c>
    </row>
    <row r="158">
      <c r="A158" s="3" t="n"/>
      <c r="B158" s="3" t="n"/>
      <c r="C158" s="4" t="n"/>
      <c r="D158" s="5">
        <f>IF($A158="","",IF(COUNTIF($A$3:$A$502,$A158)&gt;1,"重複",""))</f>
        <v/>
      </c>
      <c r="E158" s="5">
        <f>IF($A158="","",IF(COUNTIF(配布!$A:$A,$A158)=0,"増えた",""))</f>
        <v/>
      </c>
    </row>
    <row r="159">
      <c r="A159" s="3" t="n"/>
      <c r="B159" s="3" t="n"/>
      <c r="C159" s="4" t="n"/>
      <c r="D159" s="5">
        <f>IF($A159="","",IF(COUNTIF($A$3:$A$502,$A159)&gt;1,"重複",""))</f>
        <v/>
      </c>
      <c r="E159" s="5">
        <f>IF($A159="","",IF(COUNTIF(配布!$A:$A,$A159)=0,"増えた",""))</f>
        <v/>
      </c>
    </row>
    <row r="160">
      <c r="A160" s="3" t="n"/>
      <c r="B160" s="3" t="n"/>
      <c r="C160" s="4" t="n"/>
      <c r="D160" s="5">
        <f>IF($A160="","",IF(COUNTIF($A$3:$A$502,$A160)&gt;1,"重複",""))</f>
        <v/>
      </c>
      <c r="E160" s="5">
        <f>IF($A160="","",IF(COUNTIF(配布!$A:$A,$A160)=0,"増えた",""))</f>
        <v/>
      </c>
    </row>
    <row r="161">
      <c r="A161" s="3" t="n"/>
      <c r="B161" s="3" t="n"/>
      <c r="C161" s="4" t="n"/>
      <c r="D161" s="5">
        <f>IF($A161="","",IF(COUNTIF($A$3:$A$502,$A161)&gt;1,"重複",""))</f>
        <v/>
      </c>
      <c r="E161" s="5">
        <f>IF($A161="","",IF(COUNTIF(配布!$A:$A,$A161)=0,"増えた",""))</f>
        <v/>
      </c>
    </row>
    <row r="162">
      <c r="A162" s="3" t="n"/>
      <c r="B162" s="3" t="n"/>
      <c r="C162" s="4" t="n"/>
      <c r="D162" s="5">
        <f>IF($A162="","",IF(COUNTIF($A$3:$A$502,$A162)&gt;1,"重複",""))</f>
        <v/>
      </c>
      <c r="E162" s="5">
        <f>IF($A162="","",IF(COUNTIF(配布!$A:$A,$A162)=0,"増えた",""))</f>
        <v/>
      </c>
    </row>
    <row r="163">
      <c r="A163" s="3" t="n"/>
      <c r="B163" s="3" t="n"/>
      <c r="C163" s="4" t="n"/>
      <c r="D163" s="5">
        <f>IF($A163="","",IF(COUNTIF($A$3:$A$502,$A163)&gt;1,"重複",""))</f>
        <v/>
      </c>
      <c r="E163" s="5">
        <f>IF($A163="","",IF(COUNTIF(配布!$A:$A,$A163)=0,"増えた",""))</f>
        <v/>
      </c>
    </row>
    <row r="164">
      <c r="A164" s="3" t="n"/>
      <c r="B164" s="3" t="n"/>
      <c r="C164" s="4" t="n"/>
      <c r="D164" s="5">
        <f>IF($A164="","",IF(COUNTIF($A$3:$A$502,$A164)&gt;1,"重複",""))</f>
        <v/>
      </c>
      <c r="E164" s="5">
        <f>IF($A164="","",IF(COUNTIF(配布!$A:$A,$A164)=0,"増えた",""))</f>
        <v/>
      </c>
    </row>
    <row r="165">
      <c r="A165" s="3" t="n"/>
      <c r="B165" s="3" t="n"/>
      <c r="C165" s="4" t="n"/>
      <c r="D165" s="5">
        <f>IF($A165="","",IF(COUNTIF($A$3:$A$502,$A165)&gt;1,"重複",""))</f>
        <v/>
      </c>
      <c r="E165" s="5">
        <f>IF($A165="","",IF(COUNTIF(配布!$A:$A,$A165)=0,"増えた",""))</f>
        <v/>
      </c>
    </row>
    <row r="166">
      <c r="A166" s="3" t="n"/>
      <c r="B166" s="3" t="n"/>
      <c r="C166" s="4" t="n"/>
      <c r="D166" s="5">
        <f>IF($A166="","",IF(COUNTIF($A$3:$A$502,$A166)&gt;1,"重複",""))</f>
        <v/>
      </c>
      <c r="E166" s="5">
        <f>IF($A166="","",IF(COUNTIF(配布!$A:$A,$A166)=0,"増えた",""))</f>
        <v/>
      </c>
    </row>
    <row r="167">
      <c r="A167" s="3" t="n"/>
      <c r="B167" s="3" t="n"/>
      <c r="C167" s="4" t="n"/>
      <c r="D167" s="5">
        <f>IF($A167="","",IF(COUNTIF($A$3:$A$502,$A167)&gt;1,"重複",""))</f>
        <v/>
      </c>
      <c r="E167" s="5">
        <f>IF($A167="","",IF(COUNTIF(配布!$A:$A,$A167)=0,"増えた",""))</f>
        <v/>
      </c>
    </row>
    <row r="168">
      <c r="A168" s="3" t="n"/>
      <c r="B168" s="3" t="n"/>
      <c r="C168" s="4" t="n"/>
      <c r="D168" s="5">
        <f>IF($A168="","",IF(COUNTIF($A$3:$A$502,$A168)&gt;1,"重複",""))</f>
        <v/>
      </c>
      <c r="E168" s="5">
        <f>IF($A168="","",IF(COUNTIF(配布!$A:$A,$A168)=0,"増えた",""))</f>
        <v/>
      </c>
    </row>
    <row r="169">
      <c r="A169" s="3" t="n"/>
      <c r="B169" s="3" t="n"/>
      <c r="C169" s="4" t="n"/>
      <c r="D169" s="5">
        <f>IF($A169="","",IF(COUNTIF($A$3:$A$502,$A169)&gt;1,"重複",""))</f>
        <v/>
      </c>
      <c r="E169" s="5">
        <f>IF($A169="","",IF(COUNTIF(配布!$A:$A,$A169)=0,"増えた",""))</f>
        <v/>
      </c>
    </row>
    <row r="170">
      <c r="A170" s="3" t="n"/>
      <c r="B170" s="3" t="n"/>
      <c r="C170" s="4" t="n"/>
      <c r="D170" s="5">
        <f>IF($A170="","",IF(COUNTIF($A$3:$A$502,$A170)&gt;1,"重複",""))</f>
        <v/>
      </c>
      <c r="E170" s="5">
        <f>IF($A170="","",IF(COUNTIF(配布!$A:$A,$A170)=0,"増えた",""))</f>
        <v/>
      </c>
    </row>
    <row r="171">
      <c r="A171" s="3" t="n"/>
      <c r="B171" s="3" t="n"/>
      <c r="C171" s="4" t="n"/>
      <c r="D171" s="5">
        <f>IF($A171="","",IF(COUNTIF($A$3:$A$502,$A171)&gt;1,"重複",""))</f>
        <v/>
      </c>
      <c r="E171" s="5">
        <f>IF($A171="","",IF(COUNTIF(配布!$A:$A,$A171)=0,"増えた",""))</f>
        <v/>
      </c>
    </row>
    <row r="172">
      <c r="A172" s="3" t="n"/>
      <c r="B172" s="3" t="n"/>
      <c r="C172" s="4" t="n"/>
      <c r="D172" s="5">
        <f>IF($A172="","",IF(COUNTIF($A$3:$A$502,$A172)&gt;1,"重複",""))</f>
        <v/>
      </c>
      <c r="E172" s="5">
        <f>IF($A172="","",IF(COUNTIF(配布!$A:$A,$A172)=0,"増えた",""))</f>
        <v/>
      </c>
    </row>
    <row r="173">
      <c r="A173" s="3" t="n"/>
      <c r="B173" s="3" t="n"/>
      <c r="C173" s="4" t="n"/>
      <c r="D173" s="5">
        <f>IF($A173="","",IF(COUNTIF($A$3:$A$502,$A173)&gt;1,"重複",""))</f>
        <v/>
      </c>
      <c r="E173" s="5">
        <f>IF($A173="","",IF(COUNTIF(配布!$A:$A,$A173)=0,"増えた",""))</f>
        <v/>
      </c>
    </row>
    <row r="174">
      <c r="A174" s="3" t="n"/>
      <c r="B174" s="3" t="n"/>
      <c r="C174" s="4" t="n"/>
      <c r="D174" s="5">
        <f>IF($A174="","",IF(COUNTIF($A$3:$A$502,$A174)&gt;1,"重複",""))</f>
        <v/>
      </c>
      <c r="E174" s="5">
        <f>IF($A174="","",IF(COUNTIF(配布!$A:$A,$A174)=0,"増えた",""))</f>
        <v/>
      </c>
    </row>
    <row r="175">
      <c r="A175" s="3" t="n"/>
      <c r="B175" s="3" t="n"/>
      <c r="C175" s="4" t="n"/>
      <c r="D175" s="5">
        <f>IF($A175="","",IF(COUNTIF($A$3:$A$502,$A175)&gt;1,"重複",""))</f>
        <v/>
      </c>
      <c r="E175" s="5">
        <f>IF($A175="","",IF(COUNTIF(配布!$A:$A,$A175)=0,"増えた",""))</f>
        <v/>
      </c>
    </row>
    <row r="176">
      <c r="A176" s="3" t="n"/>
      <c r="B176" s="3" t="n"/>
      <c r="C176" s="4" t="n"/>
      <c r="D176" s="5">
        <f>IF($A176="","",IF(COUNTIF($A$3:$A$502,$A176)&gt;1,"重複",""))</f>
        <v/>
      </c>
      <c r="E176" s="5">
        <f>IF($A176="","",IF(COUNTIF(配布!$A:$A,$A176)=0,"増えた",""))</f>
        <v/>
      </c>
    </row>
    <row r="177">
      <c r="A177" s="3" t="n"/>
      <c r="B177" s="3" t="n"/>
      <c r="C177" s="4" t="n"/>
      <c r="D177" s="5">
        <f>IF($A177="","",IF(COUNTIF($A$3:$A$502,$A177)&gt;1,"重複",""))</f>
        <v/>
      </c>
      <c r="E177" s="5">
        <f>IF($A177="","",IF(COUNTIF(配布!$A:$A,$A177)=0,"増えた",""))</f>
        <v/>
      </c>
    </row>
    <row r="178">
      <c r="A178" s="3" t="n"/>
      <c r="B178" s="3" t="n"/>
      <c r="C178" s="4" t="n"/>
      <c r="D178" s="5">
        <f>IF($A178="","",IF(COUNTIF($A$3:$A$502,$A178)&gt;1,"重複",""))</f>
        <v/>
      </c>
      <c r="E178" s="5">
        <f>IF($A178="","",IF(COUNTIF(配布!$A:$A,$A178)=0,"増えた",""))</f>
        <v/>
      </c>
    </row>
    <row r="179">
      <c r="A179" s="3" t="n"/>
      <c r="B179" s="3" t="n"/>
      <c r="C179" s="4" t="n"/>
      <c r="D179" s="5">
        <f>IF($A179="","",IF(COUNTIF($A$3:$A$502,$A179)&gt;1,"重複",""))</f>
        <v/>
      </c>
      <c r="E179" s="5">
        <f>IF($A179="","",IF(COUNTIF(配布!$A:$A,$A179)=0,"増えた",""))</f>
        <v/>
      </c>
    </row>
    <row r="180">
      <c r="A180" s="3" t="n"/>
      <c r="B180" s="3" t="n"/>
      <c r="C180" s="4" t="n"/>
      <c r="D180" s="5">
        <f>IF($A180="","",IF(COUNTIF($A$3:$A$502,$A180)&gt;1,"重複",""))</f>
        <v/>
      </c>
      <c r="E180" s="5">
        <f>IF($A180="","",IF(COUNTIF(配布!$A:$A,$A180)=0,"増えた",""))</f>
        <v/>
      </c>
    </row>
    <row r="181">
      <c r="A181" s="3" t="n"/>
      <c r="B181" s="3" t="n"/>
      <c r="C181" s="4" t="n"/>
      <c r="D181" s="5">
        <f>IF($A181="","",IF(COUNTIF($A$3:$A$502,$A181)&gt;1,"重複",""))</f>
        <v/>
      </c>
      <c r="E181" s="5">
        <f>IF($A181="","",IF(COUNTIF(配布!$A:$A,$A181)=0,"増えた",""))</f>
        <v/>
      </c>
    </row>
    <row r="182">
      <c r="A182" s="3" t="n"/>
      <c r="B182" s="3" t="n"/>
      <c r="C182" s="4" t="n"/>
      <c r="D182" s="5">
        <f>IF($A182="","",IF(COUNTIF($A$3:$A$502,$A182)&gt;1,"重複",""))</f>
        <v/>
      </c>
      <c r="E182" s="5">
        <f>IF($A182="","",IF(COUNTIF(配布!$A:$A,$A182)=0,"増えた",""))</f>
        <v/>
      </c>
    </row>
    <row r="183">
      <c r="A183" s="3" t="n"/>
      <c r="B183" s="3" t="n"/>
      <c r="C183" s="4" t="n"/>
      <c r="D183" s="5">
        <f>IF($A183="","",IF(COUNTIF($A$3:$A$502,$A183)&gt;1,"重複",""))</f>
        <v/>
      </c>
      <c r="E183" s="5">
        <f>IF($A183="","",IF(COUNTIF(配布!$A:$A,$A183)=0,"増えた",""))</f>
        <v/>
      </c>
    </row>
    <row r="184">
      <c r="A184" s="3" t="n"/>
      <c r="B184" s="3" t="n"/>
      <c r="C184" s="4" t="n"/>
      <c r="D184" s="5">
        <f>IF($A184="","",IF(COUNTIF($A$3:$A$502,$A184)&gt;1,"重複",""))</f>
        <v/>
      </c>
      <c r="E184" s="5">
        <f>IF($A184="","",IF(COUNTIF(配布!$A:$A,$A184)=0,"増えた",""))</f>
        <v/>
      </c>
    </row>
    <row r="185">
      <c r="A185" s="3" t="n"/>
      <c r="B185" s="3" t="n"/>
      <c r="C185" s="4" t="n"/>
      <c r="D185" s="5">
        <f>IF($A185="","",IF(COUNTIF($A$3:$A$502,$A185)&gt;1,"重複",""))</f>
        <v/>
      </c>
      <c r="E185" s="5">
        <f>IF($A185="","",IF(COUNTIF(配布!$A:$A,$A185)=0,"増えた",""))</f>
        <v/>
      </c>
    </row>
    <row r="186">
      <c r="A186" s="3" t="n"/>
      <c r="B186" s="3" t="n"/>
      <c r="C186" s="4" t="n"/>
      <c r="D186" s="5">
        <f>IF($A186="","",IF(COUNTIF($A$3:$A$502,$A186)&gt;1,"重複",""))</f>
        <v/>
      </c>
      <c r="E186" s="5">
        <f>IF($A186="","",IF(COUNTIF(配布!$A:$A,$A186)=0,"増えた",""))</f>
        <v/>
      </c>
    </row>
    <row r="187">
      <c r="A187" s="3" t="n"/>
      <c r="B187" s="3" t="n"/>
      <c r="C187" s="4" t="n"/>
      <c r="D187" s="5">
        <f>IF($A187="","",IF(COUNTIF($A$3:$A$502,$A187)&gt;1,"重複",""))</f>
        <v/>
      </c>
      <c r="E187" s="5">
        <f>IF($A187="","",IF(COUNTIF(配布!$A:$A,$A187)=0,"増えた",""))</f>
        <v/>
      </c>
    </row>
    <row r="188">
      <c r="A188" s="3" t="n"/>
      <c r="B188" s="3" t="n"/>
      <c r="C188" s="4" t="n"/>
      <c r="D188" s="5">
        <f>IF($A188="","",IF(COUNTIF($A$3:$A$502,$A188)&gt;1,"重複",""))</f>
        <v/>
      </c>
      <c r="E188" s="5">
        <f>IF($A188="","",IF(COUNTIF(配布!$A:$A,$A188)=0,"増えた",""))</f>
        <v/>
      </c>
    </row>
    <row r="189">
      <c r="A189" s="3" t="n"/>
      <c r="B189" s="3" t="n"/>
      <c r="C189" s="4" t="n"/>
      <c r="D189" s="5">
        <f>IF($A189="","",IF(COUNTIF($A$3:$A$502,$A189)&gt;1,"重複",""))</f>
        <v/>
      </c>
      <c r="E189" s="5">
        <f>IF($A189="","",IF(COUNTIF(配布!$A:$A,$A189)=0,"増えた",""))</f>
        <v/>
      </c>
    </row>
    <row r="190">
      <c r="A190" s="3" t="n"/>
      <c r="B190" s="3" t="n"/>
      <c r="C190" s="4" t="n"/>
      <c r="D190" s="5">
        <f>IF($A190="","",IF(COUNTIF($A$3:$A$502,$A190)&gt;1,"重複",""))</f>
        <v/>
      </c>
      <c r="E190" s="5">
        <f>IF($A190="","",IF(COUNTIF(配布!$A:$A,$A190)=0,"増えた",""))</f>
        <v/>
      </c>
    </row>
    <row r="191">
      <c r="A191" s="3" t="n"/>
      <c r="B191" s="3" t="n"/>
      <c r="C191" s="4" t="n"/>
      <c r="D191" s="5">
        <f>IF($A191="","",IF(COUNTIF($A$3:$A$502,$A191)&gt;1,"重複",""))</f>
        <v/>
      </c>
      <c r="E191" s="5">
        <f>IF($A191="","",IF(COUNTIF(配布!$A:$A,$A191)=0,"増えた",""))</f>
        <v/>
      </c>
    </row>
    <row r="192">
      <c r="A192" s="3" t="n"/>
      <c r="B192" s="3" t="n"/>
      <c r="C192" s="4" t="n"/>
      <c r="D192" s="5">
        <f>IF($A192="","",IF(COUNTIF($A$3:$A$502,$A192)&gt;1,"重複",""))</f>
        <v/>
      </c>
      <c r="E192" s="5">
        <f>IF($A192="","",IF(COUNTIF(配布!$A:$A,$A192)=0,"増えた",""))</f>
        <v/>
      </c>
    </row>
    <row r="193">
      <c r="A193" s="3" t="n"/>
      <c r="B193" s="3" t="n"/>
      <c r="C193" s="4" t="n"/>
      <c r="D193" s="5">
        <f>IF($A193="","",IF(COUNTIF($A$3:$A$502,$A193)&gt;1,"重複",""))</f>
        <v/>
      </c>
      <c r="E193" s="5">
        <f>IF($A193="","",IF(COUNTIF(配布!$A:$A,$A193)=0,"増えた",""))</f>
        <v/>
      </c>
    </row>
    <row r="194">
      <c r="A194" s="3" t="n"/>
      <c r="B194" s="3" t="n"/>
      <c r="C194" s="4" t="n"/>
      <c r="D194" s="5">
        <f>IF($A194="","",IF(COUNTIF($A$3:$A$502,$A194)&gt;1,"重複",""))</f>
        <v/>
      </c>
      <c r="E194" s="5">
        <f>IF($A194="","",IF(COUNTIF(配布!$A:$A,$A194)=0,"増えた",""))</f>
        <v/>
      </c>
    </row>
    <row r="195">
      <c r="A195" s="3" t="n"/>
      <c r="B195" s="3" t="n"/>
      <c r="C195" s="4" t="n"/>
      <c r="D195" s="5">
        <f>IF($A195="","",IF(COUNTIF($A$3:$A$502,$A195)&gt;1,"重複",""))</f>
        <v/>
      </c>
      <c r="E195" s="5">
        <f>IF($A195="","",IF(COUNTIF(配布!$A:$A,$A195)=0,"増えた",""))</f>
        <v/>
      </c>
    </row>
    <row r="196">
      <c r="A196" s="3" t="n"/>
      <c r="B196" s="3" t="n"/>
      <c r="C196" s="4" t="n"/>
      <c r="D196" s="5">
        <f>IF($A196="","",IF(COUNTIF($A$3:$A$502,$A196)&gt;1,"重複",""))</f>
        <v/>
      </c>
      <c r="E196" s="5">
        <f>IF($A196="","",IF(COUNTIF(配布!$A:$A,$A196)=0,"増えた",""))</f>
        <v/>
      </c>
    </row>
    <row r="197">
      <c r="A197" s="3" t="n"/>
      <c r="B197" s="3" t="n"/>
      <c r="C197" s="4" t="n"/>
      <c r="D197" s="5">
        <f>IF($A197="","",IF(COUNTIF($A$3:$A$502,$A197)&gt;1,"重複",""))</f>
        <v/>
      </c>
      <c r="E197" s="5">
        <f>IF($A197="","",IF(COUNTIF(配布!$A:$A,$A197)=0,"増えた",""))</f>
        <v/>
      </c>
    </row>
    <row r="198">
      <c r="A198" s="3" t="n"/>
      <c r="B198" s="3" t="n"/>
      <c r="C198" s="4" t="n"/>
      <c r="D198" s="5">
        <f>IF($A198="","",IF(COUNTIF($A$3:$A$502,$A198)&gt;1,"重複",""))</f>
        <v/>
      </c>
      <c r="E198" s="5">
        <f>IF($A198="","",IF(COUNTIF(配布!$A:$A,$A198)=0,"増えた",""))</f>
        <v/>
      </c>
    </row>
    <row r="199">
      <c r="A199" s="3" t="n"/>
      <c r="B199" s="3" t="n"/>
      <c r="C199" s="4" t="n"/>
      <c r="D199" s="5">
        <f>IF($A199="","",IF(COUNTIF($A$3:$A$502,$A199)&gt;1,"重複",""))</f>
        <v/>
      </c>
      <c r="E199" s="5">
        <f>IF($A199="","",IF(COUNTIF(配布!$A:$A,$A199)=0,"増えた",""))</f>
        <v/>
      </c>
    </row>
    <row r="200">
      <c r="A200" s="3" t="n"/>
      <c r="B200" s="3" t="n"/>
      <c r="C200" s="4" t="n"/>
      <c r="D200" s="5">
        <f>IF($A200="","",IF(COUNTIF($A$3:$A$502,$A200)&gt;1,"重複",""))</f>
        <v/>
      </c>
      <c r="E200" s="5">
        <f>IF($A200="","",IF(COUNTIF(配布!$A:$A,$A200)=0,"増えた",""))</f>
        <v/>
      </c>
    </row>
    <row r="201">
      <c r="A201" s="3" t="n"/>
      <c r="B201" s="3" t="n"/>
      <c r="C201" s="4" t="n"/>
      <c r="D201" s="5">
        <f>IF($A201="","",IF(COUNTIF($A$3:$A$502,$A201)&gt;1,"重複",""))</f>
        <v/>
      </c>
      <c r="E201" s="5">
        <f>IF($A201="","",IF(COUNTIF(配布!$A:$A,$A201)=0,"増えた",""))</f>
        <v/>
      </c>
    </row>
    <row r="202">
      <c r="A202" s="3" t="n"/>
      <c r="B202" s="3" t="n"/>
      <c r="C202" s="4" t="n"/>
      <c r="D202" s="5">
        <f>IF($A202="","",IF(COUNTIF($A$3:$A$502,$A202)&gt;1,"重複",""))</f>
        <v/>
      </c>
      <c r="E202" s="5">
        <f>IF($A202="","",IF(COUNTIF(配布!$A:$A,$A202)=0,"増えた",""))</f>
        <v/>
      </c>
    </row>
    <row r="203">
      <c r="A203" s="3" t="n"/>
      <c r="B203" s="3" t="n"/>
      <c r="C203" s="4" t="n"/>
      <c r="D203" s="5">
        <f>IF($A203="","",IF(COUNTIF($A$3:$A$502,$A203)&gt;1,"重複",""))</f>
        <v/>
      </c>
      <c r="E203" s="5">
        <f>IF($A203="","",IF(COUNTIF(配布!$A:$A,$A203)=0,"増えた",""))</f>
        <v/>
      </c>
    </row>
    <row r="204">
      <c r="A204" s="3" t="n"/>
      <c r="B204" s="3" t="n"/>
      <c r="C204" s="4" t="n"/>
      <c r="D204" s="5">
        <f>IF($A204="","",IF(COUNTIF($A$3:$A$502,$A204)&gt;1,"重複",""))</f>
        <v/>
      </c>
      <c r="E204" s="5">
        <f>IF($A204="","",IF(COUNTIF(配布!$A:$A,$A204)=0,"増えた",""))</f>
        <v/>
      </c>
    </row>
    <row r="205">
      <c r="A205" s="3" t="n"/>
      <c r="B205" s="3" t="n"/>
      <c r="C205" s="4" t="n"/>
      <c r="D205" s="5">
        <f>IF($A205="","",IF(COUNTIF($A$3:$A$502,$A205)&gt;1,"重複",""))</f>
        <v/>
      </c>
      <c r="E205" s="5">
        <f>IF($A205="","",IF(COUNTIF(配布!$A:$A,$A205)=0,"増えた",""))</f>
        <v/>
      </c>
    </row>
    <row r="206">
      <c r="A206" s="3" t="n"/>
      <c r="B206" s="3" t="n"/>
      <c r="C206" s="4" t="n"/>
      <c r="D206" s="5">
        <f>IF($A206="","",IF(COUNTIF($A$3:$A$502,$A206)&gt;1,"重複",""))</f>
        <v/>
      </c>
      <c r="E206" s="5">
        <f>IF($A206="","",IF(COUNTIF(配布!$A:$A,$A206)=0,"増えた",""))</f>
        <v/>
      </c>
    </row>
    <row r="207">
      <c r="A207" s="3" t="n"/>
      <c r="B207" s="3" t="n"/>
      <c r="C207" s="4" t="n"/>
      <c r="D207" s="5">
        <f>IF($A207="","",IF(COUNTIF($A$3:$A$502,$A207)&gt;1,"重複",""))</f>
        <v/>
      </c>
      <c r="E207" s="5">
        <f>IF($A207="","",IF(COUNTIF(配布!$A:$A,$A207)=0,"増えた",""))</f>
        <v/>
      </c>
    </row>
    <row r="208">
      <c r="A208" s="3" t="n"/>
      <c r="B208" s="3" t="n"/>
      <c r="C208" s="4" t="n"/>
      <c r="D208" s="5">
        <f>IF($A208="","",IF(COUNTIF($A$3:$A$502,$A208)&gt;1,"重複",""))</f>
        <v/>
      </c>
      <c r="E208" s="5">
        <f>IF($A208="","",IF(COUNTIF(配布!$A:$A,$A208)=0,"増えた",""))</f>
        <v/>
      </c>
    </row>
    <row r="209">
      <c r="A209" s="3" t="n"/>
      <c r="B209" s="3" t="n"/>
      <c r="C209" s="4" t="n"/>
      <c r="D209" s="5">
        <f>IF($A209="","",IF(COUNTIF($A$3:$A$502,$A209)&gt;1,"重複",""))</f>
        <v/>
      </c>
      <c r="E209" s="5">
        <f>IF($A209="","",IF(COUNTIF(配布!$A:$A,$A209)=0,"増えた",""))</f>
        <v/>
      </c>
    </row>
    <row r="210">
      <c r="A210" s="3" t="n"/>
      <c r="B210" s="3" t="n"/>
      <c r="C210" s="4" t="n"/>
      <c r="D210" s="5">
        <f>IF($A210="","",IF(COUNTIF($A$3:$A$502,$A210)&gt;1,"重複",""))</f>
        <v/>
      </c>
      <c r="E210" s="5">
        <f>IF($A210="","",IF(COUNTIF(配布!$A:$A,$A210)=0,"増えた",""))</f>
        <v/>
      </c>
    </row>
    <row r="211">
      <c r="A211" s="3" t="n"/>
      <c r="B211" s="3" t="n"/>
      <c r="C211" s="4" t="n"/>
      <c r="D211" s="5">
        <f>IF($A211="","",IF(COUNTIF($A$3:$A$502,$A211)&gt;1,"重複",""))</f>
        <v/>
      </c>
      <c r="E211" s="5">
        <f>IF($A211="","",IF(COUNTIF(配布!$A:$A,$A211)=0,"増えた",""))</f>
        <v/>
      </c>
    </row>
    <row r="212">
      <c r="A212" s="3" t="n"/>
      <c r="B212" s="3" t="n"/>
      <c r="C212" s="4" t="n"/>
      <c r="D212" s="5">
        <f>IF($A212="","",IF(COUNTIF($A$3:$A$502,$A212)&gt;1,"重複",""))</f>
        <v/>
      </c>
      <c r="E212" s="5">
        <f>IF($A212="","",IF(COUNTIF(配布!$A:$A,$A212)=0,"増えた",""))</f>
        <v/>
      </c>
    </row>
    <row r="213">
      <c r="A213" s="3" t="n"/>
      <c r="B213" s="3" t="n"/>
      <c r="C213" s="4" t="n"/>
      <c r="D213" s="5">
        <f>IF($A213="","",IF(COUNTIF($A$3:$A$502,$A213)&gt;1,"重複",""))</f>
        <v/>
      </c>
      <c r="E213" s="5">
        <f>IF($A213="","",IF(COUNTIF(配布!$A:$A,$A213)=0,"増えた",""))</f>
        <v/>
      </c>
    </row>
    <row r="214">
      <c r="A214" s="3" t="n"/>
      <c r="B214" s="3" t="n"/>
      <c r="C214" s="4" t="n"/>
      <c r="D214" s="5">
        <f>IF($A214="","",IF(COUNTIF($A$3:$A$502,$A214)&gt;1,"重複",""))</f>
        <v/>
      </c>
      <c r="E214" s="5">
        <f>IF($A214="","",IF(COUNTIF(配布!$A:$A,$A214)=0,"増えた",""))</f>
        <v/>
      </c>
    </row>
    <row r="215">
      <c r="A215" s="3" t="n"/>
      <c r="B215" s="3" t="n"/>
      <c r="C215" s="4" t="n"/>
      <c r="D215" s="5">
        <f>IF($A215="","",IF(COUNTIF($A$3:$A$502,$A215)&gt;1,"重複",""))</f>
        <v/>
      </c>
      <c r="E215" s="5">
        <f>IF($A215="","",IF(COUNTIF(配布!$A:$A,$A215)=0,"増えた",""))</f>
        <v/>
      </c>
    </row>
    <row r="216">
      <c r="A216" s="3" t="n"/>
      <c r="B216" s="3" t="n"/>
      <c r="C216" s="4" t="n"/>
      <c r="D216" s="5">
        <f>IF($A216="","",IF(COUNTIF($A$3:$A$502,$A216)&gt;1,"重複",""))</f>
        <v/>
      </c>
      <c r="E216" s="5">
        <f>IF($A216="","",IF(COUNTIF(配布!$A:$A,$A216)=0,"増えた",""))</f>
        <v/>
      </c>
    </row>
    <row r="217">
      <c r="A217" s="3" t="n"/>
      <c r="B217" s="3" t="n"/>
      <c r="C217" s="4" t="n"/>
      <c r="D217" s="5">
        <f>IF($A217="","",IF(COUNTIF($A$3:$A$502,$A217)&gt;1,"重複",""))</f>
        <v/>
      </c>
      <c r="E217" s="5">
        <f>IF($A217="","",IF(COUNTIF(配布!$A:$A,$A217)=0,"増えた",""))</f>
        <v/>
      </c>
    </row>
    <row r="218">
      <c r="A218" s="3" t="n"/>
      <c r="B218" s="3" t="n"/>
      <c r="C218" s="4" t="n"/>
      <c r="D218" s="5">
        <f>IF($A218="","",IF(COUNTIF($A$3:$A$502,$A218)&gt;1,"重複",""))</f>
        <v/>
      </c>
      <c r="E218" s="5">
        <f>IF($A218="","",IF(COUNTIF(配布!$A:$A,$A218)=0,"増えた",""))</f>
        <v/>
      </c>
    </row>
    <row r="219">
      <c r="A219" s="3" t="n"/>
      <c r="B219" s="3" t="n"/>
      <c r="C219" s="4" t="n"/>
      <c r="D219" s="5">
        <f>IF($A219="","",IF(COUNTIF($A$3:$A$502,$A219)&gt;1,"重複",""))</f>
        <v/>
      </c>
      <c r="E219" s="5">
        <f>IF($A219="","",IF(COUNTIF(配布!$A:$A,$A219)=0,"増えた",""))</f>
        <v/>
      </c>
    </row>
    <row r="220">
      <c r="A220" s="3" t="n"/>
      <c r="B220" s="3" t="n"/>
      <c r="C220" s="4" t="n"/>
      <c r="D220" s="5">
        <f>IF($A220="","",IF(COUNTIF($A$3:$A$502,$A220)&gt;1,"重複",""))</f>
        <v/>
      </c>
      <c r="E220" s="5">
        <f>IF($A220="","",IF(COUNTIF(配布!$A:$A,$A220)=0,"増えた",""))</f>
        <v/>
      </c>
    </row>
    <row r="221">
      <c r="A221" s="3" t="n"/>
      <c r="B221" s="3" t="n"/>
      <c r="C221" s="4" t="n"/>
      <c r="D221" s="5">
        <f>IF($A221="","",IF(COUNTIF($A$3:$A$502,$A221)&gt;1,"重複",""))</f>
        <v/>
      </c>
      <c r="E221" s="5">
        <f>IF($A221="","",IF(COUNTIF(配布!$A:$A,$A221)=0,"増えた",""))</f>
        <v/>
      </c>
    </row>
    <row r="222">
      <c r="A222" s="3" t="n"/>
      <c r="B222" s="3" t="n"/>
      <c r="C222" s="4" t="n"/>
      <c r="D222" s="5">
        <f>IF($A222="","",IF(COUNTIF($A$3:$A$502,$A222)&gt;1,"重複",""))</f>
        <v/>
      </c>
      <c r="E222" s="5">
        <f>IF($A222="","",IF(COUNTIF(配布!$A:$A,$A222)=0,"増えた",""))</f>
        <v/>
      </c>
    </row>
    <row r="223">
      <c r="A223" s="3" t="n"/>
      <c r="B223" s="3" t="n"/>
      <c r="C223" s="4" t="n"/>
      <c r="D223" s="5">
        <f>IF($A223="","",IF(COUNTIF($A$3:$A$502,$A223)&gt;1,"重複",""))</f>
        <v/>
      </c>
      <c r="E223" s="5">
        <f>IF($A223="","",IF(COUNTIF(配布!$A:$A,$A223)=0,"増えた",""))</f>
        <v/>
      </c>
    </row>
    <row r="224">
      <c r="A224" s="3" t="n"/>
      <c r="B224" s="3" t="n"/>
      <c r="C224" s="4" t="n"/>
      <c r="D224" s="5">
        <f>IF($A224="","",IF(COUNTIF($A$3:$A$502,$A224)&gt;1,"重複",""))</f>
        <v/>
      </c>
      <c r="E224" s="5">
        <f>IF($A224="","",IF(COUNTIF(配布!$A:$A,$A224)=0,"増えた",""))</f>
        <v/>
      </c>
    </row>
    <row r="225">
      <c r="A225" s="3" t="n"/>
      <c r="B225" s="3" t="n"/>
      <c r="C225" s="4" t="n"/>
      <c r="D225" s="5">
        <f>IF($A225="","",IF(COUNTIF($A$3:$A$502,$A225)&gt;1,"重複",""))</f>
        <v/>
      </c>
      <c r="E225" s="5">
        <f>IF($A225="","",IF(COUNTIF(配布!$A:$A,$A225)=0,"増えた",""))</f>
        <v/>
      </c>
    </row>
    <row r="226">
      <c r="A226" s="3" t="n"/>
      <c r="B226" s="3" t="n"/>
      <c r="C226" s="4" t="n"/>
      <c r="D226" s="5">
        <f>IF($A226="","",IF(COUNTIF($A$3:$A$502,$A226)&gt;1,"重複",""))</f>
        <v/>
      </c>
      <c r="E226" s="5">
        <f>IF($A226="","",IF(COUNTIF(配布!$A:$A,$A226)=0,"増えた",""))</f>
        <v/>
      </c>
    </row>
    <row r="227">
      <c r="A227" s="3" t="n"/>
      <c r="B227" s="3" t="n"/>
      <c r="C227" s="4" t="n"/>
      <c r="D227" s="5">
        <f>IF($A227="","",IF(COUNTIF($A$3:$A$502,$A227)&gt;1,"重複",""))</f>
        <v/>
      </c>
      <c r="E227" s="5">
        <f>IF($A227="","",IF(COUNTIF(配布!$A:$A,$A227)=0,"増えた",""))</f>
        <v/>
      </c>
    </row>
    <row r="228">
      <c r="A228" s="3" t="n"/>
      <c r="B228" s="3" t="n"/>
      <c r="C228" s="4" t="n"/>
      <c r="D228" s="5">
        <f>IF($A228="","",IF(COUNTIF($A$3:$A$502,$A228)&gt;1,"重複",""))</f>
        <v/>
      </c>
      <c r="E228" s="5">
        <f>IF($A228="","",IF(COUNTIF(配布!$A:$A,$A228)=0,"増えた",""))</f>
        <v/>
      </c>
    </row>
    <row r="229">
      <c r="A229" s="3" t="n"/>
      <c r="B229" s="3" t="n"/>
      <c r="C229" s="4" t="n"/>
      <c r="D229" s="5">
        <f>IF($A229="","",IF(COUNTIF($A$3:$A$502,$A229)&gt;1,"重複",""))</f>
        <v/>
      </c>
      <c r="E229" s="5">
        <f>IF($A229="","",IF(COUNTIF(配布!$A:$A,$A229)=0,"増えた",""))</f>
        <v/>
      </c>
    </row>
    <row r="230">
      <c r="A230" s="3" t="n"/>
      <c r="B230" s="3" t="n"/>
      <c r="C230" s="4" t="n"/>
      <c r="D230" s="5">
        <f>IF($A230="","",IF(COUNTIF($A$3:$A$502,$A230)&gt;1,"重複",""))</f>
        <v/>
      </c>
      <c r="E230" s="5">
        <f>IF($A230="","",IF(COUNTIF(配布!$A:$A,$A230)=0,"増えた",""))</f>
        <v/>
      </c>
    </row>
    <row r="231">
      <c r="A231" s="3" t="n"/>
      <c r="B231" s="3" t="n"/>
      <c r="C231" s="4" t="n"/>
      <c r="D231" s="5">
        <f>IF($A231="","",IF(COUNTIF($A$3:$A$502,$A231)&gt;1,"重複",""))</f>
        <v/>
      </c>
      <c r="E231" s="5">
        <f>IF($A231="","",IF(COUNTIF(配布!$A:$A,$A231)=0,"増えた",""))</f>
        <v/>
      </c>
    </row>
    <row r="232">
      <c r="A232" s="3" t="n"/>
      <c r="B232" s="3" t="n"/>
      <c r="C232" s="4" t="n"/>
      <c r="D232" s="5">
        <f>IF($A232="","",IF(COUNTIF($A$3:$A$502,$A232)&gt;1,"重複",""))</f>
        <v/>
      </c>
      <c r="E232" s="5">
        <f>IF($A232="","",IF(COUNTIF(配布!$A:$A,$A232)=0,"増えた",""))</f>
        <v/>
      </c>
    </row>
    <row r="233">
      <c r="A233" s="3" t="n"/>
      <c r="B233" s="3" t="n"/>
      <c r="C233" s="4" t="n"/>
      <c r="D233" s="5">
        <f>IF($A233="","",IF(COUNTIF($A$3:$A$502,$A233)&gt;1,"重複",""))</f>
        <v/>
      </c>
      <c r="E233" s="5">
        <f>IF($A233="","",IF(COUNTIF(配布!$A:$A,$A233)=0,"増えた",""))</f>
        <v/>
      </c>
    </row>
    <row r="234">
      <c r="A234" s="3" t="n"/>
      <c r="B234" s="3" t="n"/>
      <c r="C234" s="4" t="n"/>
      <c r="D234" s="5">
        <f>IF($A234="","",IF(COUNTIF($A$3:$A$502,$A234)&gt;1,"重複",""))</f>
        <v/>
      </c>
      <c r="E234" s="5">
        <f>IF($A234="","",IF(COUNTIF(配布!$A:$A,$A234)=0,"増えた",""))</f>
        <v/>
      </c>
    </row>
    <row r="235">
      <c r="A235" s="3" t="n"/>
      <c r="B235" s="3" t="n"/>
      <c r="C235" s="4" t="n"/>
      <c r="D235" s="5">
        <f>IF($A235="","",IF(COUNTIF($A$3:$A$502,$A235)&gt;1,"重複",""))</f>
        <v/>
      </c>
      <c r="E235" s="5">
        <f>IF($A235="","",IF(COUNTIF(配布!$A:$A,$A235)=0,"増えた",""))</f>
        <v/>
      </c>
    </row>
    <row r="236">
      <c r="A236" s="3" t="n"/>
      <c r="B236" s="3" t="n"/>
      <c r="C236" s="4" t="n"/>
      <c r="D236" s="5">
        <f>IF($A236="","",IF(COUNTIF($A$3:$A$502,$A236)&gt;1,"重複",""))</f>
        <v/>
      </c>
      <c r="E236" s="5">
        <f>IF($A236="","",IF(COUNTIF(配布!$A:$A,$A236)=0,"増えた",""))</f>
        <v/>
      </c>
    </row>
    <row r="237">
      <c r="A237" s="3" t="n"/>
      <c r="B237" s="3" t="n"/>
      <c r="C237" s="4" t="n"/>
      <c r="D237" s="5">
        <f>IF($A237="","",IF(COUNTIF($A$3:$A$502,$A237)&gt;1,"重複",""))</f>
        <v/>
      </c>
      <c r="E237" s="5">
        <f>IF($A237="","",IF(COUNTIF(配布!$A:$A,$A237)=0,"増えた",""))</f>
        <v/>
      </c>
    </row>
    <row r="238">
      <c r="A238" s="3" t="n"/>
      <c r="B238" s="3" t="n"/>
      <c r="C238" s="4" t="n"/>
      <c r="D238" s="5">
        <f>IF($A238="","",IF(COUNTIF($A$3:$A$502,$A238)&gt;1,"重複",""))</f>
        <v/>
      </c>
      <c r="E238" s="5">
        <f>IF($A238="","",IF(COUNTIF(配布!$A:$A,$A238)=0,"増えた",""))</f>
        <v/>
      </c>
    </row>
    <row r="239">
      <c r="A239" s="3" t="n"/>
      <c r="B239" s="3" t="n"/>
      <c r="C239" s="4" t="n"/>
      <c r="D239" s="5">
        <f>IF($A239="","",IF(COUNTIF($A$3:$A$502,$A239)&gt;1,"重複",""))</f>
        <v/>
      </c>
      <c r="E239" s="5">
        <f>IF($A239="","",IF(COUNTIF(配布!$A:$A,$A239)=0,"増えた",""))</f>
        <v/>
      </c>
    </row>
    <row r="240">
      <c r="A240" s="3" t="n"/>
      <c r="B240" s="3" t="n"/>
      <c r="C240" s="4" t="n"/>
      <c r="D240" s="5">
        <f>IF($A240="","",IF(COUNTIF($A$3:$A$502,$A240)&gt;1,"重複",""))</f>
        <v/>
      </c>
      <c r="E240" s="5">
        <f>IF($A240="","",IF(COUNTIF(配布!$A:$A,$A240)=0,"増えた",""))</f>
        <v/>
      </c>
    </row>
    <row r="241">
      <c r="A241" s="3" t="n"/>
      <c r="B241" s="3" t="n"/>
      <c r="C241" s="4" t="n"/>
      <c r="D241" s="5">
        <f>IF($A241="","",IF(COUNTIF($A$3:$A$502,$A241)&gt;1,"重複",""))</f>
        <v/>
      </c>
      <c r="E241" s="5">
        <f>IF($A241="","",IF(COUNTIF(配布!$A:$A,$A241)=0,"増えた",""))</f>
        <v/>
      </c>
    </row>
    <row r="242">
      <c r="A242" s="3" t="n"/>
      <c r="B242" s="3" t="n"/>
      <c r="C242" s="4" t="n"/>
      <c r="D242" s="5">
        <f>IF($A242="","",IF(COUNTIF($A$3:$A$502,$A242)&gt;1,"重複",""))</f>
        <v/>
      </c>
      <c r="E242" s="5">
        <f>IF($A242="","",IF(COUNTIF(配布!$A:$A,$A242)=0,"増えた",""))</f>
        <v/>
      </c>
    </row>
    <row r="243">
      <c r="A243" s="3" t="n"/>
      <c r="B243" s="3" t="n"/>
      <c r="C243" s="4" t="n"/>
      <c r="D243" s="5">
        <f>IF($A243="","",IF(COUNTIF($A$3:$A$502,$A243)&gt;1,"重複",""))</f>
        <v/>
      </c>
      <c r="E243" s="5">
        <f>IF($A243="","",IF(COUNTIF(配布!$A:$A,$A243)=0,"増えた",""))</f>
        <v/>
      </c>
    </row>
    <row r="244">
      <c r="A244" s="3" t="n"/>
      <c r="B244" s="3" t="n"/>
      <c r="C244" s="4" t="n"/>
      <c r="D244" s="5">
        <f>IF($A244="","",IF(COUNTIF($A$3:$A$502,$A244)&gt;1,"重複",""))</f>
        <v/>
      </c>
      <c r="E244" s="5">
        <f>IF($A244="","",IF(COUNTIF(配布!$A:$A,$A244)=0,"増えた",""))</f>
        <v/>
      </c>
    </row>
    <row r="245">
      <c r="A245" s="3" t="n"/>
      <c r="B245" s="3" t="n"/>
      <c r="C245" s="4" t="n"/>
      <c r="D245" s="5">
        <f>IF($A245="","",IF(COUNTIF($A$3:$A$502,$A245)&gt;1,"重複",""))</f>
        <v/>
      </c>
      <c r="E245" s="5">
        <f>IF($A245="","",IF(COUNTIF(配布!$A:$A,$A245)=0,"増えた",""))</f>
        <v/>
      </c>
    </row>
    <row r="246">
      <c r="A246" s="3" t="n"/>
      <c r="B246" s="3" t="n"/>
      <c r="C246" s="4" t="n"/>
      <c r="D246" s="5">
        <f>IF($A246="","",IF(COUNTIF($A$3:$A$502,$A246)&gt;1,"重複",""))</f>
        <v/>
      </c>
      <c r="E246" s="5">
        <f>IF($A246="","",IF(COUNTIF(配布!$A:$A,$A246)=0,"増えた",""))</f>
        <v/>
      </c>
    </row>
    <row r="247">
      <c r="A247" s="3" t="n"/>
      <c r="B247" s="3" t="n"/>
      <c r="C247" s="4" t="n"/>
      <c r="D247" s="5">
        <f>IF($A247="","",IF(COUNTIF($A$3:$A$502,$A247)&gt;1,"重複",""))</f>
        <v/>
      </c>
      <c r="E247" s="5">
        <f>IF($A247="","",IF(COUNTIF(配布!$A:$A,$A247)=0,"増えた",""))</f>
        <v/>
      </c>
    </row>
    <row r="248">
      <c r="A248" s="3" t="n"/>
      <c r="B248" s="3" t="n"/>
      <c r="C248" s="4" t="n"/>
      <c r="D248" s="5">
        <f>IF($A248="","",IF(COUNTIF($A$3:$A$502,$A248)&gt;1,"重複",""))</f>
        <v/>
      </c>
      <c r="E248" s="5">
        <f>IF($A248="","",IF(COUNTIF(配布!$A:$A,$A248)=0,"増えた",""))</f>
        <v/>
      </c>
    </row>
    <row r="249">
      <c r="A249" s="3" t="n"/>
      <c r="B249" s="3" t="n"/>
      <c r="C249" s="4" t="n"/>
      <c r="D249" s="5">
        <f>IF($A249="","",IF(COUNTIF($A$3:$A$502,$A249)&gt;1,"重複",""))</f>
        <v/>
      </c>
      <c r="E249" s="5">
        <f>IF($A249="","",IF(COUNTIF(配布!$A:$A,$A249)=0,"増えた",""))</f>
        <v/>
      </c>
    </row>
    <row r="250">
      <c r="A250" s="3" t="n"/>
      <c r="B250" s="3" t="n"/>
      <c r="C250" s="4" t="n"/>
      <c r="D250" s="5">
        <f>IF($A250="","",IF(COUNTIF($A$3:$A$502,$A250)&gt;1,"重複",""))</f>
        <v/>
      </c>
      <c r="E250" s="5">
        <f>IF($A250="","",IF(COUNTIF(配布!$A:$A,$A250)=0,"増えた",""))</f>
        <v/>
      </c>
    </row>
    <row r="251">
      <c r="A251" s="3" t="n"/>
      <c r="B251" s="3" t="n"/>
      <c r="C251" s="4" t="n"/>
      <c r="D251" s="5">
        <f>IF($A251="","",IF(COUNTIF($A$3:$A$502,$A251)&gt;1,"重複",""))</f>
        <v/>
      </c>
      <c r="E251" s="5">
        <f>IF($A251="","",IF(COUNTIF(配布!$A:$A,$A251)=0,"増えた",""))</f>
        <v/>
      </c>
    </row>
    <row r="252">
      <c r="A252" s="3" t="n"/>
      <c r="B252" s="3" t="n"/>
      <c r="C252" s="4" t="n"/>
      <c r="D252" s="5">
        <f>IF($A252="","",IF(COUNTIF($A$3:$A$502,$A252)&gt;1,"重複",""))</f>
        <v/>
      </c>
      <c r="E252" s="5">
        <f>IF($A252="","",IF(COUNTIF(配布!$A:$A,$A252)=0,"増えた",""))</f>
        <v/>
      </c>
    </row>
    <row r="253">
      <c r="A253" s="3" t="n"/>
      <c r="B253" s="3" t="n"/>
      <c r="C253" s="4" t="n"/>
      <c r="D253" s="5">
        <f>IF($A253="","",IF(COUNTIF($A$3:$A$502,$A253)&gt;1,"重複",""))</f>
        <v/>
      </c>
      <c r="E253" s="5">
        <f>IF($A253="","",IF(COUNTIF(配布!$A:$A,$A253)=0,"増えた",""))</f>
        <v/>
      </c>
    </row>
    <row r="254">
      <c r="A254" s="3" t="n"/>
      <c r="B254" s="3" t="n"/>
      <c r="C254" s="4" t="n"/>
      <c r="D254" s="5">
        <f>IF($A254="","",IF(COUNTIF($A$3:$A$502,$A254)&gt;1,"重複",""))</f>
        <v/>
      </c>
      <c r="E254" s="5">
        <f>IF($A254="","",IF(COUNTIF(配布!$A:$A,$A254)=0,"増えた",""))</f>
        <v/>
      </c>
    </row>
    <row r="255">
      <c r="A255" s="3" t="n"/>
      <c r="B255" s="3" t="n"/>
      <c r="C255" s="4" t="n"/>
      <c r="D255" s="5">
        <f>IF($A255="","",IF(COUNTIF($A$3:$A$502,$A255)&gt;1,"重複",""))</f>
        <v/>
      </c>
      <c r="E255" s="5">
        <f>IF($A255="","",IF(COUNTIF(配布!$A:$A,$A255)=0,"増えた",""))</f>
        <v/>
      </c>
    </row>
    <row r="256">
      <c r="A256" s="3" t="n"/>
      <c r="B256" s="3" t="n"/>
      <c r="C256" s="4" t="n"/>
      <c r="D256" s="5">
        <f>IF($A256="","",IF(COUNTIF($A$3:$A$502,$A256)&gt;1,"重複",""))</f>
        <v/>
      </c>
      <c r="E256" s="5">
        <f>IF($A256="","",IF(COUNTIF(配布!$A:$A,$A256)=0,"増えた",""))</f>
        <v/>
      </c>
    </row>
    <row r="257">
      <c r="A257" s="3" t="n"/>
      <c r="B257" s="3" t="n"/>
      <c r="C257" s="4" t="n"/>
      <c r="D257" s="5">
        <f>IF($A257="","",IF(COUNTIF($A$3:$A$502,$A257)&gt;1,"重複",""))</f>
        <v/>
      </c>
      <c r="E257" s="5">
        <f>IF($A257="","",IF(COUNTIF(配布!$A:$A,$A257)=0,"増えた",""))</f>
        <v/>
      </c>
    </row>
    <row r="258">
      <c r="A258" s="3" t="n"/>
      <c r="B258" s="3" t="n"/>
      <c r="C258" s="4" t="n"/>
      <c r="D258" s="5">
        <f>IF($A258="","",IF(COUNTIF($A$3:$A$502,$A258)&gt;1,"重複",""))</f>
        <v/>
      </c>
      <c r="E258" s="5">
        <f>IF($A258="","",IF(COUNTIF(配布!$A:$A,$A258)=0,"増えた",""))</f>
        <v/>
      </c>
    </row>
    <row r="259">
      <c r="A259" s="3" t="n"/>
      <c r="B259" s="3" t="n"/>
      <c r="C259" s="4" t="n"/>
      <c r="D259" s="5">
        <f>IF($A259="","",IF(COUNTIF($A$3:$A$502,$A259)&gt;1,"重複",""))</f>
        <v/>
      </c>
      <c r="E259" s="5">
        <f>IF($A259="","",IF(COUNTIF(配布!$A:$A,$A259)=0,"増えた",""))</f>
        <v/>
      </c>
    </row>
    <row r="260">
      <c r="A260" s="3" t="n"/>
      <c r="B260" s="3" t="n"/>
      <c r="C260" s="4" t="n"/>
      <c r="D260" s="5">
        <f>IF($A260="","",IF(COUNTIF($A$3:$A$502,$A260)&gt;1,"重複",""))</f>
        <v/>
      </c>
      <c r="E260" s="5">
        <f>IF($A260="","",IF(COUNTIF(配布!$A:$A,$A260)=0,"増えた",""))</f>
        <v/>
      </c>
    </row>
    <row r="261">
      <c r="A261" s="3" t="n"/>
      <c r="B261" s="3" t="n"/>
      <c r="C261" s="4" t="n"/>
      <c r="D261" s="5">
        <f>IF($A261="","",IF(COUNTIF($A$3:$A$502,$A261)&gt;1,"重複",""))</f>
        <v/>
      </c>
      <c r="E261" s="5">
        <f>IF($A261="","",IF(COUNTIF(配布!$A:$A,$A261)=0,"増えた",""))</f>
        <v/>
      </c>
    </row>
    <row r="262">
      <c r="A262" s="3" t="n"/>
      <c r="B262" s="3" t="n"/>
      <c r="C262" s="4" t="n"/>
      <c r="D262" s="5">
        <f>IF($A262="","",IF(COUNTIF($A$3:$A$502,$A262)&gt;1,"重複",""))</f>
        <v/>
      </c>
      <c r="E262" s="5">
        <f>IF($A262="","",IF(COUNTIF(配布!$A:$A,$A262)=0,"増えた",""))</f>
        <v/>
      </c>
    </row>
    <row r="263">
      <c r="A263" s="3" t="n"/>
      <c r="B263" s="3" t="n"/>
      <c r="C263" s="4" t="n"/>
      <c r="D263" s="5">
        <f>IF($A263="","",IF(COUNTIF($A$3:$A$502,$A263)&gt;1,"重複",""))</f>
        <v/>
      </c>
      <c r="E263" s="5">
        <f>IF($A263="","",IF(COUNTIF(配布!$A:$A,$A263)=0,"増えた",""))</f>
        <v/>
      </c>
    </row>
    <row r="264">
      <c r="A264" s="3" t="n"/>
      <c r="B264" s="3" t="n"/>
      <c r="C264" s="4" t="n"/>
      <c r="D264" s="5">
        <f>IF($A264="","",IF(COUNTIF($A$3:$A$502,$A264)&gt;1,"重複",""))</f>
        <v/>
      </c>
      <c r="E264" s="5">
        <f>IF($A264="","",IF(COUNTIF(配布!$A:$A,$A264)=0,"増えた",""))</f>
        <v/>
      </c>
    </row>
    <row r="265">
      <c r="A265" s="3" t="n"/>
      <c r="B265" s="3" t="n"/>
      <c r="C265" s="4" t="n"/>
      <c r="D265" s="5">
        <f>IF($A265="","",IF(COUNTIF($A$3:$A$502,$A265)&gt;1,"重複",""))</f>
        <v/>
      </c>
      <c r="E265" s="5">
        <f>IF($A265="","",IF(COUNTIF(配布!$A:$A,$A265)=0,"増えた",""))</f>
        <v/>
      </c>
    </row>
    <row r="266">
      <c r="A266" s="3" t="n"/>
      <c r="B266" s="3" t="n"/>
      <c r="C266" s="4" t="n"/>
      <c r="D266" s="5">
        <f>IF($A266="","",IF(COUNTIF($A$3:$A$502,$A266)&gt;1,"重複",""))</f>
        <v/>
      </c>
      <c r="E266" s="5">
        <f>IF($A266="","",IF(COUNTIF(配布!$A:$A,$A266)=0,"増えた",""))</f>
        <v/>
      </c>
    </row>
    <row r="267">
      <c r="A267" s="3" t="n"/>
      <c r="B267" s="3" t="n"/>
      <c r="C267" s="4" t="n"/>
      <c r="D267" s="5">
        <f>IF($A267="","",IF(COUNTIF($A$3:$A$502,$A267)&gt;1,"重複",""))</f>
        <v/>
      </c>
      <c r="E267" s="5">
        <f>IF($A267="","",IF(COUNTIF(配布!$A:$A,$A267)=0,"増えた",""))</f>
        <v/>
      </c>
    </row>
    <row r="268">
      <c r="A268" s="3" t="n"/>
      <c r="B268" s="3" t="n"/>
      <c r="C268" s="4" t="n"/>
      <c r="D268" s="5">
        <f>IF($A268="","",IF(COUNTIF($A$3:$A$502,$A268)&gt;1,"重複",""))</f>
        <v/>
      </c>
      <c r="E268" s="5">
        <f>IF($A268="","",IF(COUNTIF(配布!$A:$A,$A268)=0,"増えた",""))</f>
        <v/>
      </c>
    </row>
    <row r="269">
      <c r="A269" s="3" t="n"/>
      <c r="B269" s="3" t="n"/>
      <c r="C269" s="4" t="n"/>
      <c r="D269" s="5">
        <f>IF($A269="","",IF(COUNTIF($A$3:$A$502,$A269)&gt;1,"重複",""))</f>
        <v/>
      </c>
      <c r="E269" s="5">
        <f>IF($A269="","",IF(COUNTIF(配布!$A:$A,$A269)=0,"増えた",""))</f>
        <v/>
      </c>
    </row>
    <row r="270">
      <c r="A270" s="3" t="n"/>
      <c r="B270" s="3" t="n"/>
      <c r="C270" s="4" t="n"/>
      <c r="D270" s="5">
        <f>IF($A270="","",IF(COUNTIF($A$3:$A$502,$A270)&gt;1,"重複",""))</f>
        <v/>
      </c>
      <c r="E270" s="5">
        <f>IF($A270="","",IF(COUNTIF(配布!$A:$A,$A270)=0,"増えた",""))</f>
        <v/>
      </c>
    </row>
    <row r="271">
      <c r="A271" s="3" t="n"/>
      <c r="B271" s="3" t="n"/>
      <c r="C271" s="4" t="n"/>
      <c r="D271" s="5">
        <f>IF($A271="","",IF(COUNTIF($A$3:$A$502,$A271)&gt;1,"重複",""))</f>
        <v/>
      </c>
      <c r="E271" s="5">
        <f>IF($A271="","",IF(COUNTIF(配布!$A:$A,$A271)=0,"増えた",""))</f>
        <v/>
      </c>
    </row>
    <row r="272">
      <c r="A272" s="3" t="n"/>
      <c r="B272" s="3" t="n"/>
      <c r="C272" s="4" t="n"/>
      <c r="D272" s="5">
        <f>IF($A272="","",IF(COUNTIF($A$3:$A$502,$A272)&gt;1,"重複",""))</f>
        <v/>
      </c>
      <c r="E272" s="5">
        <f>IF($A272="","",IF(COUNTIF(配布!$A:$A,$A272)=0,"増えた",""))</f>
        <v/>
      </c>
    </row>
    <row r="273">
      <c r="A273" s="3" t="n"/>
      <c r="B273" s="3" t="n"/>
      <c r="C273" s="4" t="n"/>
      <c r="D273" s="5">
        <f>IF($A273="","",IF(COUNTIF($A$3:$A$502,$A273)&gt;1,"重複",""))</f>
        <v/>
      </c>
      <c r="E273" s="5">
        <f>IF($A273="","",IF(COUNTIF(配布!$A:$A,$A273)=0,"増えた",""))</f>
        <v/>
      </c>
    </row>
    <row r="274">
      <c r="A274" s="3" t="n"/>
      <c r="B274" s="3" t="n"/>
      <c r="C274" s="4" t="n"/>
      <c r="D274" s="5">
        <f>IF($A274="","",IF(COUNTIF($A$3:$A$502,$A274)&gt;1,"重複",""))</f>
        <v/>
      </c>
      <c r="E274" s="5">
        <f>IF($A274="","",IF(COUNTIF(配布!$A:$A,$A274)=0,"増えた",""))</f>
        <v/>
      </c>
    </row>
    <row r="275">
      <c r="A275" s="3" t="n"/>
      <c r="B275" s="3" t="n"/>
      <c r="C275" s="4" t="n"/>
      <c r="D275" s="5">
        <f>IF($A275="","",IF(COUNTIF($A$3:$A$502,$A275)&gt;1,"重複",""))</f>
        <v/>
      </c>
      <c r="E275" s="5">
        <f>IF($A275="","",IF(COUNTIF(配布!$A:$A,$A275)=0,"増えた",""))</f>
        <v/>
      </c>
    </row>
    <row r="276">
      <c r="A276" s="3" t="n"/>
      <c r="B276" s="3" t="n"/>
      <c r="C276" s="4" t="n"/>
      <c r="D276" s="5">
        <f>IF($A276="","",IF(COUNTIF($A$3:$A$502,$A276)&gt;1,"重複",""))</f>
        <v/>
      </c>
      <c r="E276" s="5">
        <f>IF($A276="","",IF(COUNTIF(配布!$A:$A,$A276)=0,"増えた",""))</f>
        <v/>
      </c>
    </row>
    <row r="277">
      <c r="A277" s="3" t="n"/>
      <c r="B277" s="3" t="n"/>
      <c r="C277" s="4" t="n"/>
      <c r="D277" s="5">
        <f>IF($A277="","",IF(COUNTIF($A$3:$A$502,$A277)&gt;1,"重複",""))</f>
        <v/>
      </c>
      <c r="E277" s="5">
        <f>IF($A277="","",IF(COUNTIF(配布!$A:$A,$A277)=0,"増えた",""))</f>
        <v/>
      </c>
    </row>
    <row r="278">
      <c r="A278" s="3" t="n"/>
      <c r="B278" s="3" t="n"/>
      <c r="C278" s="4" t="n"/>
      <c r="D278" s="5">
        <f>IF($A278="","",IF(COUNTIF($A$3:$A$502,$A278)&gt;1,"重複",""))</f>
        <v/>
      </c>
      <c r="E278" s="5">
        <f>IF($A278="","",IF(COUNTIF(配布!$A:$A,$A278)=0,"増えた",""))</f>
        <v/>
      </c>
    </row>
    <row r="279">
      <c r="A279" s="3" t="n"/>
      <c r="B279" s="3" t="n"/>
      <c r="C279" s="4" t="n"/>
      <c r="D279" s="5">
        <f>IF($A279="","",IF(COUNTIF($A$3:$A$502,$A279)&gt;1,"重複",""))</f>
        <v/>
      </c>
      <c r="E279" s="5">
        <f>IF($A279="","",IF(COUNTIF(配布!$A:$A,$A279)=0,"増えた",""))</f>
        <v/>
      </c>
    </row>
    <row r="280">
      <c r="A280" s="3" t="n"/>
      <c r="B280" s="3" t="n"/>
      <c r="C280" s="4" t="n"/>
      <c r="D280" s="5">
        <f>IF($A280="","",IF(COUNTIF($A$3:$A$502,$A280)&gt;1,"重複",""))</f>
        <v/>
      </c>
      <c r="E280" s="5">
        <f>IF($A280="","",IF(COUNTIF(配布!$A:$A,$A280)=0,"増えた",""))</f>
        <v/>
      </c>
    </row>
    <row r="281">
      <c r="A281" s="3" t="n"/>
      <c r="B281" s="3" t="n"/>
      <c r="C281" s="4" t="n"/>
      <c r="D281" s="5">
        <f>IF($A281="","",IF(COUNTIF($A$3:$A$502,$A281)&gt;1,"重複",""))</f>
        <v/>
      </c>
      <c r="E281" s="5">
        <f>IF($A281="","",IF(COUNTIF(配布!$A:$A,$A281)=0,"増えた",""))</f>
        <v/>
      </c>
    </row>
    <row r="282">
      <c r="A282" s="3" t="n"/>
      <c r="B282" s="3" t="n"/>
      <c r="C282" s="4" t="n"/>
      <c r="D282" s="5">
        <f>IF($A282="","",IF(COUNTIF($A$3:$A$502,$A282)&gt;1,"重複",""))</f>
        <v/>
      </c>
      <c r="E282" s="5">
        <f>IF($A282="","",IF(COUNTIF(配布!$A:$A,$A282)=0,"増えた",""))</f>
        <v/>
      </c>
    </row>
    <row r="283">
      <c r="A283" s="3" t="n"/>
      <c r="B283" s="3" t="n"/>
      <c r="C283" s="4" t="n"/>
      <c r="D283" s="5">
        <f>IF($A283="","",IF(COUNTIF($A$3:$A$502,$A283)&gt;1,"重複",""))</f>
        <v/>
      </c>
      <c r="E283" s="5">
        <f>IF($A283="","",IF(COUNTIF(配布!$A:$A,$A283)=0,"増えた",""))</f>
        <v/>
      </c>
    </row>
    <row r="284">
      <c r="A284" s="3" t="n"/>
      <c r="B284" s="3" t="n"/>
      <c r="C284" s="4" t="n"/>
      <c r="D284" s="5">
        <f>IF($A284="","",IF(COUNTIF($A$3:$A$502,$A284)&gt;1,"重複",""))</f>
        <v/>
      </c>
      <c r="E284" s="5">
        <f>IF($A284="","",IF(COUNTIF(配布!$A:$A,$A284)=0,"増えた",""))</f>
        <v/>
      </c>
    </row>
    <row r="285">
      <c r="A285" s="3" t="n"/>
      <c r="B285" s="3" t="n"/>
      <c r="C285" s="4" t="n"/>
      <c r="D285" s="5">
        <f>IF($A285="","",IF(COUNTIF($A$3:$A$502,$A285)&gt;1,"重複",""))</f>
        <v/>
      </c>
      <c r="E285" s="5">
        <f>IF($A285="","",IF(COUNTIF(配布!$A:$A,$A285)=0,"増えた",""))</f>
        <v/>
      </c>
    </row>
    <row r="286">
      <c r="A286" s="3" t="n"/>
      <c r="B286" s="3" t="n"/>
      <c r="C286" s="4" t="n"/>
      <c r="D286" s="5">
        <f>IF($A286="","",IF(COUNTIF($A$3:$A$502,$A286)&gt;1,"重複",""))</f>
        <v/>
      </c>
      <c r="E286" s="5">
        <f>IF($A286="","",IF(COUNTIF(配布!$A:$A,$A286)=0,"増えた",""))</f>
        <v/>
      </c>
    </row>
    <row r="287">
      <c r="A287" s="3" t="n"/>
      <c r="B287" s="3" t="n"/>
      <c r="C287" s="4" t="n"/>
      <c r="D287" s="5">
        <f>IF($A287="","",IF(COUNTIF($A$3:$A$502,$A287)&gt;1,"重複",""))</f>
        <v/>
      </c>
      <c r="E287" s="5">
        <f>IF($A287="","",IF(COUNTIF(配布!$A:$A,$A287)=0,"増えた",""))</f>
        <v/>
      </c>
    </row>
    <row r="288">
      <c r="A288" s="3" t="n"/>
      <c r="B288" s="3" t="n"/>
      <c r="C288" s="4" t="n"/>
      <c r="D288" s="5">
        <f>IF($A288="","",IF(COUNTIF($A$3:$A$502,$A288)&gt;1,"重複",""))</f>
        <v/>
      </c>
      <c r="E288" s="5">
        <f>IF($A288="","",IF(COUNTIF(配布!$A:$A,$A288)=0,"増えた",""))</f>
        <v/>
      </c>
    </row>
    <row r="289">
      <c r="A289" s="3" t="n"/>
      <c r="B289" s="3" t="n"/>
      <c r="C289" s="4" t="n"/>
      <c r="D289" s="5">
        <f>IF($A289="","",IF(COUNTIF($A$3:$A$502,$A289)&gt;1,"重複",""))</f>
        <v/>
      </c>
      <c r="E289" s="5">
        <f>IF($A289="","",IF(COUNTIF(配布!$A:$A,$A289)=0,"増えた",""))</f>
        <v/>
      </c>
    </row>
    <row r="290">
      <c r="A290" s="3" t="n"/>
      <c r="B290" s="3" t="n"/>
      <c r="C290" s="4" t="n"/>
      <c r="D290" s="5">
        <f>IF($A290="","",IF(COUNTIF($A$3:$A$502,$A290)&gt;1,"重複",""))</f>
        <v/>
      </c>
      <c r="E290" s="5">
        <f>IF($A290="","",IF(COUNTIF(配布!$A:$A,$A290)=0,"増えた",""))</f>
        <v/>
      </c>
    </row>
    <row r="291">
      <c r="A291" s="3" t="n"/>
      <c r="B291" s="3" t="n"/>
      <c r="C291" s="4" t="n"/>
      <c r="D291" s="5">
        <f>IF($A291="","",IF(COUNTIF($A$3:$A$502,$A291)&gt;1,"重複",""))</f>
        <v/>
      </c>
      <c r="E291" s="5">
        <f>IF($A291="","",IF(COUNTIF(配布!$A:$A,$A291)=0,"増えた",""))</f>
        <v/>
      </c>
    </row>
    <row r="292">
      <c r="A292" s="3" t="n"/>
      <c r="B292" s="3" t="n"/>
      <c r="C292" s="4" t="n"/>
      <c r="D292" s="5">
        <f>IF($A292="","",IF(COUNTIF($A$3:$A$502,$A292)&gt;1,"重複",""))</f>
        <v/>
      </c>
      <c r="E292" s="5">
        <f>IF($A292="","",IF(COUNTIF(配布!$A:$A,$A292)=0,"増えた",""))</f>
        <v/>
      </c>
    </row>
    <row r="293">
      <c r="A293" s="3" t="n"/>
      <c r="B293" s="3" t="n"/>
      <c r="C293" s="4" t="n"/>
      <c r="D293" s="5">
        <f>IF($A293="","",IF(COUNTIF($A$3:$A$502,$A293)&gt;1,"重複",""))</f>
        <v/>
      </c>
      <c r="E293" s="5">
        <f>IF($A293="","",IF(COUNTIF(配布!$A:$A,$A293)=0,"増えた",""))</f>
        <v/>
      </c>
    </row>
    <row r="294">
      <c r="A294" s="3" t="n"/>
      <c r="B294" s="3" t="n"/>
      <c r="C294" s="4" t="n"/>
      <c r="D294" s="5">
        <f>IF($A294="","",IF(COUNTIF($A$3:$A$502,$A294)&gt;1,"重複",""))</f>
        <v/>
      </c>
      <c r="E294" s="5">
        <f>IF($A294="","",IF(COUNTIF(配布!$A:$A,$A294)=0,"増えた",""))</f>
        <v/>
      </c>
    </row>
    <row r="295">
      <c r="A295" s="3" t="n"/>
      <c r="B295" s="3" t="n"/>
      <c r="C295" s="4" t="n"/>
      <c r="D295" s="5">
        <f>IF($A295="","",IF(COUNTIF($A$3:$A$502,$A295)&gt;1,"重複",""))</f>
        <v/>
      </c>
      <c r="E295" s="5">
        <f>IF($A295="","",IF(COUNTIF(配布!$A:$A,$A295)=0,"増えた",""))</f>
        <v/>
      </c>
    </row>
    <row r="296">
      <c r="A296" s="3" t="n"/>
      <c r="B296" s="3" t="n"/>
      <c r="C296" s="4" t="n"/>
      <c r="D296" s="5">
        <f>IF($A296="","",IF(COUNTIF($A$3:$A$502,$A296)&gt;1,"重複",""))</f>
        <v/>
      </c>
      <c r="E296" s="5">
        <f>IF($A296="","",IF(COUNTIF(配布!$A:$A,$A296)=0,"増えた",""))</f>
        <v/>
      </c>
    </row>
    <row r="297">
      <c r="A297" s="3" t="n"/>
      <c r="B297" s="3" t="n"/>
      <c r="C297" s="4" t="n"/>
      <c r="D297" s="5">
        <f>IF($A297="","",IF(COUNTIF($A$3:$A$502,$A297)&gt;1,"重複",""))</f>
        <v/>
      </c>
      <c r="E297" s="5">
        <f>IF($A297="","",IF(COUNTIF(配布!$A:$A,$A297)=0,"増えた",""))</f>
        <v/>
      </c>
    </row>
    <row r="298">
      <c r="A298" s="3" t="n"/>
      <c r="B298" s="3" t="n"/>
      <c r="C298" s="4" t="n"/>
      <c r="D298" s="5">
        <f>IF($A298="","",IF(COUNTIF($A$3:$A$502,$A298)&gt;1,"重複",""))</f>
        <v/>
      </c>
      <c r="E298" s="5">
        <f>IF($A298="","",IF(COUNTIF(配布!$A:$A,$A298)=0,"増えた",""))</f>
        <v/>
      </c>
    </row>
    <row r="299">
      <c r="A299" s="3" t="n"/>
      <c r="B299" s="3" t="n"/>
      <c r="C299" s="4" t="n"/>
      <c r="D299" s="5">
        <f>IF($A299="","",IF(COUNTIF($A$3:$A$502,$A299)&gt;1,"重複",""))</f>
        <v/>
      </c>
      <c r="E299" s="5">
        <f>IF($A299="","",IF(COUNTIF(配布!$A:$A,$A299)=0,"増えた",""))</f>
        <v/>
      </c>
    </row>
    <row r="300">
      <c r="A300" s="3" t="n"/>
      <c r="B300" s="3" t="n"/>
      <c r="C300" s="4" t="n"/>
      <c r="D300" s="5">
        <f>IF($A300="","",IF(COUNTIF($A$3:$A$502,$A300)&gt;1,"重複",""))</f>
        <v/>
      </c>
      <c r="E300" s="5">
        <f>IF($A300="","",IF(COUNTIF(配布!$A:$A,$A300)=0,"増えた",""))</f>
        <v/>
      </c>
    </row>
    <row r="301">
      <c r="A301" s="3" t="n"/>
      <c r="B301" s="3" t="n"/>
      <c r="C301" s="4" t="n"/>
      <c r="D301" s="5">
        <f>IF($A301="","",IF(COUNTIF($A$3:$A$502,$A301)&gt;1,"重複",""))</f>
        <v/>
      </c>
      <c r="E301" s="5">
        <f>IF($A301="","",IF(COUNTIF(配布!$A:$A,$A301)=0,"増えた",""))</f>
        <v/>
      </c>
    </row>
    <row r="302">
      <c r="A302" s="3" t="n"/>
      <c r="B302" s="3" t="n"/>
      <c r="C302" s="4" t="n"/>
      <c r="D302" s="5">
        <f>IF($A302="","",IF(COUNTIF($A$3:$A$502,$A302)&gt;1,"重複",""))</f>
        <v/>
      </c>
      <c r="E302" s="5">
        <f>IF($A302="","",IF(COUNTIF(配布!$A:$A,$A302)=0,"増えた",""))</f>
        <v/>
      </c>
    </row>
    <row r="303">
      <c r="A303" s="3" t="n"/>
      <c r="B303" s="3" t="n"/>
      <c r="C303" s="4" t="n"/>
      <c r="D303" s="5">
        <f>IF($A303="","",IF(COUNTIF($A$3:$A$502,$A303)&gt;1,"重複",""))</f>
        <v/>
      </c>
      <c r="E303" s="5">
        <f>IF($A303="","",IF(COUNTIF(配布!$A:$A,$A303)=0,"増えた",""))</f>
        <v/>
      </c>
    </row>
    <row r="304">
      <c r="A304" s="3" t="n"/>
      <c r="B304" s="3" t="n"/>
      <c r="C304" s="4" t="n"/>
      <c r="D304" s="5">
        <f>IF($A304="","",IF(COUNTIF($A$3:$A$502,$A304)&gt;1,"重複",""))</f>
        <v/>
      </c>
      <c r="E304" s="5">
        <f>IF($A304="","",IF(COUNTIF(配布!$A:$A,$A304)=0,"増えた",""))</f>
        <v/>
      </c>
    </row>
    <row r="305">
      <c r="A305" s="3" t="n"/>
      <c r="B305" s="3" t="n"/>
      <c r="C305" s="4" t="n"/>
      <c r="D305" s="5">
        <f>IF($A305="","",IF(COUNTIF($A$3:$A$502,$A305)&gt;1,"重複",""))</f>
        <v/>
      </c>
      <c r="E305" s="5">
        <f>IF($A305="","",IF(COUNTIF(配布!$A:$A,$A305)=0,"増えた",""))</f>
        <v/>
      </c>
    </row>
    <row r="306">
      <c r="A306" s="3" t="n"/>
      <c r="B306" s="3" t="n"/>
      <c r="C306" s="4" t="n"/>
      <c r="D306" s="5">
        <f>IF($A306="","",IF(COUNTIF($A$3:$A$502,$A306)&gt;1,"重複",""))</f>
        <v/>
      </c>
      <c r="E306" s="5">
        <f>IF($A306="","",IF(COUNTIF(配布!$A:$A,$A306)=0,"増えた",""))</f>
        <v/>
      </c>
    </row>
    <row r="307">
      <c r="A307" s="3" t="n"/>
      <c r="B307" s="3" t="n"/>
      <c r="C307" s="4" t="n"/>
      <c r="D307" s="5">
        <f>IF($A307="","",IF(COUNTIF($A$3:$A$502,$A307)&gt;1,"重複",""))</f>
        <v/>
      </c>
      <c r="E307" s="5">
        <f>IF($A307="","",IF(COUNTIF(配布!$A:$A,$A307)=0,"増えた",""))</f>
        <v/>
      </c>
    </row>
    <row r="308">
      <c r="A308" s="3" t="n"/>
      <c r="B308" s="3" t="n"/>
      <c r="C308" s="4" t="n"/>
      <c r="D308" s="5">
        <f>IF($A308="","",IF(COUNTIF($A$3:$A$502,$A308)&gt;1,"重複",""))</f>
        <v/>
      </c>
      <c r="E308" s="5">
        <f>IF($A308="","",IF(COUNTIF(配布!$A:$A,$A308)=0,"増えた",""))</f>
        <v/>
      </c>
    </row>
    <row r="309">
      <c r="A309" s="3" t="n"/>
      <c r="B309" s="3" t="n"/>
      <c r="C309" s="4" t="n"/>
      <c r="D309" s="5">
        <f>IF($A309="","",IF(COUNTIF($A$3:$A$502,$A309)&gt;1,"重複",""))</f>
        <v/>
      </c>
      <c r="E309" s="5">
        <f>IF($A309="","",IF(COUNTIF(配布!$A:$A,$A309)=0,"増えた",""))</f>
        <v/>
      </c>
    </row>
    <row r="310">
      <c r="A310" s="3" t="n"/>
      <c r="B310" s="3" t="n"/>
      <c r="C310" s="4" t="n"/>
      <c r="D310" s="5">
        <f>IF($A310="","",IF(COUNTIF($A$3:$A$502,$A310)&gt;1,"重複",""))</f>
        <v/>
      </c>
      <c r="E310" s="5">
        <f>IF($A310="","",IF(COUNTIF(配布!$A:$A,$A310)=0,"増えた",""))</f>
        <v/>
      </c>
    </row>
    <row r="311">
      <c r="A311" s="3" t="n"/>
      <c r="B311" s="3" t="n"/>
      <c r="C311" s="4" t="n"/>
      <c r="D311" s="5">
        <f>IF($A311="","",IF(COUNTIF($A$3:$A$502,$A311)&gt;1,"重複",""))</f>
        <v/>
      </c>
      <c r="E311" s="5">
        <f>IF($A311="","",IF(COUNTIF(配布!$A:$A,$A311)=0,"増えた",""))</f>
        <v/>
      </c>
    </row>
    <row r="312">
      <c r="A312" s="3" t="n"/>
      <c r="B312" s="3" t="n"/>
      <c r="C312" s="4" t="n"/>
      <c r="D312" s="5">
        <f>IF($A312="","",IF(COUNTIF($A$3:$A$502,$A312)&gt;1,"重複",""))</f>
        <v/>
      </c>
      <c r="E312" s="5">
        <f>IF($A312="","",IF(COUNTIF(配布!$A:$A,$A312)=0,"増えた",""))</f>
        <v/>
      </c>
    </row>
    <row r="313">
      <c r="A313" s="3" t="n"/>
      <c r="B313" s="3" t="n"/>
      <c r="C313" s="4" t="n"/>
      <c r="D313" s="5">
        <f>IF($A313="","",IF(COUNTIF($A$3:$A$502,$A313)&gt;1,"重複",""))</f>
        <v/>
      </c>
      <c r="E313" s="5">
        <f>IF($A313="","",IF(COUNTIF(配布!$A:$A,$A313)=0,"増えた",""))</f>
        <v/>
      </c>
    </row>
    <row r="314">
      <c r="A314" s="3" t="n"/>
      <c r="B314" s="3" t="n"/>
      <c r="C314" s="4" t="n"/>
      <c r="D314" s="5">
        <f>IF($A314="","",IF(COUNTIF($A$3:$A$502,$A314)&gt;1,"重複",""))</f>
        <v/>
      </c>
      <c r="E314" s="5">
        <f>IF($A314="","",IF(COUNTIF(配布!$A:$A,$A314)=0,"増えた",""))</f>
        <v/>
      </c>
    </row>
    <row r="315">
      <c r="A315" s="3" t="n"/>
      <c r="B315" s="3" t="n"/>
      <c r="C315" s="4" t="n"/>
      <c r="D315" s="5">
        <f>IF($A315="","",IF(COUNTIF($A$3:$A$502,$A315)&gt;1,"重複",""))</f>
        <v/>
      </c>
      <c r="E315" s="5">
        <f>IF($A315="","",IF(COUNTIF(配布!$A:$A,$A315)=0,"増えた",""))</f>
        <v/>
      </c>
    </row>
    <row r="316">
      <c r="A316" s="3" t="n"/>
      <c r="B316" s="3" t="n"/>
      <c r="C316" s="4" t="n"/>
      <c r="D316" s="5">
        <f>IF($A316="","",IF(COUNTIF($A$3:$A$502,$A316)&gt;1,"重複",""))</f>
        <v/>
      </c>
      <c r="E316" s="5">
        <f>IF($A316="","",IF(COUNTIF(配布!$A:$A,$A316)=0,"増えた",""))</f>
        <v/>
      </c>
    </row>
    <row r="317">
      <c r="A317" s="3" t="n"/>
      <c r="B317" s="3" t="n"/>
      <c r="C317" s="4" t="n"/>
      <c r="D317" s="5">
        <f>IF($A317="","",IF(COUNTIF($A$3:$A$502,$A317)&gt;1,"重複",""))</f>
        <v/>
      </c>
      <c r="E317" s="5">
        <f>IF($A317="","",IF(COUNTIF(配布!$A:$A,$A317)=0,"増えた",""))</f>
        <v/>
      </c>
    </row>
    <row r="318">
      <c r="A318" s="3" t="n"/>
      <c r="B318" s="3" t="n"/>
      <c r="C318" s="4" t="n"/>
      <c r="D318" s="5">
        <f>IF($A318="","",IF(COUNTIF($A$3:$A$502,$A318)&gt;1,"重複",""))</f>
        <v/>
      </c>
      <c r="E318" s="5">
        <f>IF($A318="","",IF(COUNTIF(配布!$A:$A,$A318)=0,"増えた",""))</f>
        <v/>
      </c>
    </row>
    <row r="319">
      <c r="A319" s="3" t="n"/>
      <c r="B319" s="3" t="n"/>
      <c r="C319" s="4" t="n"/>
      <c r="D319" s="5">
        <f>IF($A319="","",IF(COUNTIF($A$3:$A$502,$A319)&gt;1,"重複",""))</f>
        <v/>
      </c>
      <c r="E319" s="5">
        <f>IF($A319="","",IF(COUNTIF(配布!$A:$A,$A319)=0,"増えた",""))</f>
        <v/>
      </c>
    </row>
    <row r="320">
      <c r="A320" s="3" t="n"/>
      <c r="B320" s="3" t="n"/>
      <c r="C320" s="4" t="n"/>
      <c r="D320" s="5">
        <f>IF($A320="","",IF(COUNTIF($A$3:$A$502,$A320)&gt;1,"重複",""))</f>
        <v/>
      </c>
      <c r="E320" s="5">
        <f>IF($A320="","",IF(COUNTIF(配布!$A:$A,$A320)=0,"増えた",""))</f>
        <v/>
      </c>
    </row>
    <row r="321">
      <c r="A321" s="3" t="n"/>
      <c r="B321" s="3" t="n"/>
      <c r="C321" s="4" t="n"/>
      <c r="D321" s="5">
        <f>IF($A321="","",IF(COUNTIF($A$3:$A$502,$A321)&gt;1,"重複",""))</f>
        <v/>
      </c>
      <c r="E321" s="5">
        <f>IF($A321="","",IF(COUNTIF(配布!$A:$A,$A321)=0,"増えた",""))</f>
        <v/>
      </c>
    </row>
    <row r="322">
      <c r="A322" s="3" t="n"/>
      <c r="B322" s="3" t="n"/>
      <c r="C322" s="4" t="n"/>
      <c r="D322" s="5">
        <f>IF($A322="","",IF(COUNTIF($A$3:$A$502,$A322)&gt;1,"重複",""))</f>
        <v/>
      </c>
      <c r="E322" s="5">
        <f>IF($A322="","",IF(COUNTIF(配布!$A:$A,$A322)=0,"増えた",""))</f>
        <v/>
      </c>
    </row>
    <row r="323">
      <c r="A323" s="3" t="n"/>
      <c r="B323" s="3" t="n"/>
      <c r="C323" s="4" t="n"/>
      <c r="D323" s="5">
        <f>IF($A323="","",IF(COUNTIF($A$3:$A$502,$A323)&gt;1,"重複",""))</f>
        <v/>
      </c>
      <c r="E323" s="5">
        <f>IF($A323="","",IF(COUNTIF(配布!$A:$A,$A323)=0,"増えた",""))</f>
        <v/>
      </c>
    </row>
    <row r="324">
      <c r="A324" s="3" t="n"/>
      <c r="B324" s="3" t="n"/>
      <c r="C324" s="4" t="n"/>
      <c r="D324" s="5">
        <f>IF($A324="","",IF(COUNTIF($A$3:$A$502,$A324)&gt;1,"重複",""))</f>
        <v/>
      </c>
      <c r="E324" s="5">
        <f>IF($A324="","",IF(COUNTIF(配布!$A:$A,$A324)=0,"増えた",""))</f>
        <v/>
      </c>
    </row>
    <row r="325">
      <c r="A325" s="3" t="n"/>
      <c r="B325" s="3" t="n"/>
      <c r="C325" s="4" t="n"/>
      <c r="D325" s="5">
        <f>IF($A325="","",IF(COUNTIF($A$3:$A$502,$A325)&gt;1,"重複",""))</f>
        <v/>
      </c>
      <c r="E325" s="5">
        <f>IF($A325="","",IF(COUNTIF(配布!$A:$A,$A325)=0,"増えた",""))</f>
        <v/>
      </c>
    </row>
    <row r="326">
      <c r="A326" s="3" t="n"/>
      <c r="B326" s="3" t="n"/>
      <c r="C326" s="4" t="n"/>
      <c r="D326" s="5">
        <f>IF($A326="","",IF(COUNTIF($A$3:$A$502,$A326)&gt;1,"重複",""))</f>
        <v/>
      </c>
      <c r="E326" s="5">
        <f>IF($A326="","",IF(COUNTIF(配布!$A:$A,$A326)=0,"増えた",""))</f>
        <v/>
      </c>
    </row>
    <row r="327">
      <c r="A327" s="3" t="n"/>
      <c r="B327" s="3" t="n"/>
      <c r="C327" s="4" t="n"/>
      <c r="D327" s="5">
        <f>IF($A327="","",IF(COUNTIF($A$3:$A$502,$A327)&gt;1,"重複",""))</f>
        <v/>
      </c>
      <c r="E327" s="5">
        <f>IF($A327="","",IF(COUNTIF(配布!$A:$A,$A327)=0,"増えた",""))</f>
        <v/>
      </c>
    </row>
    <row r="328">
      <c r="A328" s="3" t="n"/>
      <c r="B328" s="3" t="n"/>
      <c r="C328" s="4" t="n"/>
      <c r="D328" s="5">
        <f>IF($A328="","",IF(COUNTIF($A$3:$A$502,$A328)&gt;1,"重複",""))</f>
        <v/>
      </c>
      <c r="E328" s="5">
        <f>IF($A328="","",IF(COUNTIF(配布!$A:$A,$A328)=0,"増えた",""))</f>
        <v/>
      </c>
    </row>
    <row r="329">
      <c r="A329" s="3" t="n"/>
      <c r="B329" s="3" t="n"/>
      <c r="C329" s="4" t="n"/>
      <c r="D329" s="5">
        <f>IF($A329="","",IF(COUNTIF($A$3:$A$502,$A329)&gt;1,"重複",""))</f>
        <v/>
      </c>
      <c r="E329" s="5">
        <f>IF($A329="","",IF(COUNTIF(配布!$A:$A,$A329)=0,"増えた",""))</f>
        <v/>
      </c>
    </row>
    <row r="330">
      <c r="A330" s="3" t="n"/>
      <c r="B330" s="3" t="n"/>
      <c r="C330" s="4" t="n"/>
      <c r="D330" s="5">
        <f>IF($A330="","",IF(COUNTIF($A$3:$A$502,$A330)&gt;1,"重複",""))</f>
        <v/>
      </c>
      <c r="E330" s="5">
        <f>IF($A330="","",IF(COUNTIF(配布!$A:$A,$A330)=0,"増えた",""))</f>
        <v/>
      </c>
    </row>
    <row r="331">
      <c r="A331" s="3" t="n"/>
      <c r="B331" s="3" t="n"/>
      <c r="C331" s="4" t="n"/>
      <c r="D331" s="5">
        <f>IF($A331="","",IF(COUNTIF($A$3:$A$502,$A331)&gt;1,"重複",""))</f>
        <v/>
      </c>
      <c r="E331" s="5">
        <f>IF($A331="","",IF(COUNTIF(配布!$A:$A,$A331)=0,"増えた",""))</f>
        <v/>
      </c>
    </row>
    <row r="332">
      <c r="A332" s="3" t="n"/>
      <c r="B332" s="3" t="n"/>
      <c r="C332" s="4" t="n"/>
      <c r="D332" s="5">
        <f>IF($A332="","",IF(COUNTIF($A$3:$A$502,$A332)&gt;1,"重複",""))</f>
        <v/>
      </c>
      <c r="E332" s="5">
        <f>IF($A332="","",IF(COUNTIF(配布!$A:$A,$A332)=0,"増えた",""))</f>
        <v/>
      </c>
    </row>
    <row r="333">
      <c r="A333" s="3" t="n"/>
      <c r="B333" s="3" t="n"/>
      <c r="C333" s="4" t="n"/>
      <c r="D333" s="5">
        <f>IF($A333="","",IF(COUNTIF($A$3:$A$502,$A333)&gt;1,"重複",""))</f>
        <v/>
      </c>
      <c r="E333" s="5">
        <f>IF($A333="","",IF(COUNTIF(配布!$A:$A,$A333)=0,"増えた",""))</f>
        <v/>
      </c>
    </row>
    <row r="334">
      <c r="A334" s="3" t="n"/>
      <c r="B334" s="3" t="n"/>
      <c r="C334" s="4" t="n"/>
      <c r="D334" s="5">
        <f>IF($A334="","",IF(COUNTIF($A$3:$A$502,$A334)&gt;1,"重複",""))</f>
        <v/>
      </c>
      <c r="E334" s="5">
        <f>IF($A334="","",IF(COUNTIF(配布!$A:$A,$A334)=0,"増えた",""))</f>
        <v/>
      </c>
    </row>
    <row r="335">
      <c r="A335" s="3" t="n"/>
      <c r="B335" s="3" t="n"/>
      <c r="C335" s="4" t="n"/>
      <c r="D335" s="5">
        <f>IF($A335="","",IF(COUNTIF($A$3:$A$502,$A335)&gt;1,"重複",""))</f>
        <v/>
      </c>
      <c r="E335" s="5">
        <f>IF($A335="","",IF(COUNTIF(配布!$A:$A,$A335)=0,"増えた",""))</f>
        <v/>
      </c>
    </row>
    <row r="336">
      <c r="A336" s="3" t="n"/>
      <c r="B336" s="3" t="n"/>
      <c r="C336" s="4" t="n"/>
      <c r="D336" s="5">
        <f>IF($A336="","",IF(COUNTIF($A$3:$A$502,$A336)&gt;1,"重複",""))</f>
        <v/>
      </c>
      <c r="E336" s="5">
        <f>IF($A336="","",IF(COUNTIF(配布!$A:$A,$A336)=0,"増えた",""))</f>
        <v/>
      </c>
    </row>
    <row r="337">
      <c r="A337" s="3" t="n"/>
      <c r="B337" s="3" t="n"/>
      <c r="C337" s="4" t="n"/>
      <c r="D337" s="5">
        <f>IF($A337="","",IF(COUNTIF($A$3:$A$502,$A337)&gt;1,"重複",""))</f>
        <v/>
      </c>
      <c r="E337" s="5">
        <f>IF($A337="","",IF(COUNTIF(配布!$A:$A,$A337)=0,"増えた",""))</f>
        <v/>
      </c>
    </row>
    <row r="338">
      <c r="A338" s="3" t="n"/>
      <c r="B338" s="3" t="n"/>
      <c r="C338" s="4" t="n"/>
      <c r="D338" s="5">
        <f>IF($A338="","",IF(COUNTIF($A$3:$A$502,$A338)&gt;1,"重複",""))</f>
        <v/>
      </c>
      <c r="E338" s="5">
        <f>IF($A338="","",IF(COUNTIF(配布!$A:$A,$A338)=0,"増えた",""))</f>
        <v/>
      </c>
    </row>
    <row r="339">
      <c r="A339" s="3" t="n"/>
      <c r="B339" s="3" t="n"/>
      <c r="C339" s="4" t="n"/>
      <c r="D339" s="5">
        <f>IF($A339="","",IF(COUNTIF($A$3:$A$502,$A339)&gt;1,"重複",""))</f>
        <v/>
      </c>
      <c r="E339" s="5">
        <f>IF($A339="","",IF(COUNTIF(配布!$A:$A,$A339)=0,"増えた",""))</f>
        <v/>
      </c>
    </row>
    <row r="340">
      <c r="A340" s="3" t="n"/>
      <c r="B340" s="3" t="n"/>
      <c r="C340" s="4" t="n"/>
      <c r="D340" s="5">
        <f>IF($A340="","",IF(COUNTIF($A$3:$A$502,$A340)&gt;1,"重複",""))</f>
        <v/>
      </c>
      <c r="E340" s="5">
        <f>IF($A340="","",IF(COUNTIF(配布!$A:$A,$A340)=0,"増えた",""))</f>
        <v/>
      </c>
    </row>
    <row r="341">
      <c r="A341" s="3" t="n"/>
      <c r="B341" s="3" t="n"/>
      <c r="C341" s="4" t="n"/>
      <c r="D341" s="5">
        <f>IF($A341="","",IF(COUNTIF($A$3:$A$502,$A341)&gt;1,"重複",""))</f>
        <v/>
      </c>
      <c r="E341" s="5">
        <f>IF($A341="","",IF(COUNTIF(配布!$A:$A,$A341)=0,"増えた",""))</f>
        <v/>
      </c>
    </row>
    <row r="342">
      <c r="A342" s="3" t="n"/>
      <c r="B342" s="3" t="n"/>
      <c r="C342" s="4" t="n"/>
      <c r="D342" s="5">
        <f>IF($A342="","",IF(COUNTIF($A$3:$A$502,$A342)&gt;1,"重複",""))</f>
        <v/>
      </c>
      <c r="E342" s="5">
        <f>IF($A342="","",IF(COUNTIF(配布!$A:$A,$A342)=0,"増えた",""))</f>
        <v/>
      </c>
    </row>
    <row r="343">
      <c r="A343" s="3" t="n"/>
      <c r="B343" s="3" t="n"/>
      <c r="C343" s="4" t="n"/>
      <c r="D343" s="5">
        <f>IF($A343="","",IF(COUNTIF($A$3:$A$502,$A343)&gt;1,"重複",""))</f>
        <v/>
      </c>
      <c r="E343" s="5">
        <f>IF($A343="","",IF(COUNTIF(配布!$A:$A,$A343)=0,"増えた",""))</f>
        <v/>
      </c>
    </row>
    <row r="344">
      <c r="A344" s="3" t="n"/>
      <c r="B344" s="3" t="n"/>
      <c r="C344" s="4" t="n"/>
      <c r="D344" s="5">
        <f>IF($A344="","",IF(COUNTIF($A$3:$A$502,$A344)&gt;1,"重複",""))</f>
        <v/>
      </c>
      <c r="E344" s="5">
        <f>IF($A344="","",IF(COUNTIF(配布!$A:$A,$A344)=0,"増えた",""))</f>
        <v/>
      </c>
    </row>
    <row r="345">
      <c r="A345" s="3" t="n"/>
      <c r="B345" s="3" t="n"/>
      <c r="C345" s="4" t="n"/>
      <c r="D345" s="5">
        <f>IF($A345="","",IF(COUNTIF($A$3:$A$502,$A345)&gt;1,"重複",""))</f>
        <v/>
      </c>
      <c r="E345" s="5">
        <f>IF($A345="","",IF(COUNTIF(配布!$A:$A,$A345)=0,"増えた",""))</f>
        <v/>
      </c>
    </row>
    <row r="346">
      <c r="A346" s="3" t="n"/>
      <c r="B346" s="3" t="n"/>
      <c r="C346" s="4" t="n"/>
      <c r="D346" s="5">
        <f>IF($A346="","",IF(COUNTIF($A$3:$A$502,$A346)&gt;1,"重複",""))</f>
        <v/>
      </c>
      <c r="E346" s="5">
        <f>IF($A346="","",IF(COUNTIF(配布!$A:$A,$A346)=0,"増えた",""))</f>
        <v/>
      </c>
    </row>
    <row r="347">
      <c r="A347" s="3" t="n"/>
      <c r="B347" s="3" t="n"/>
      <c r="C347" s="4" t="n"/>
      <c r="D347" s="5">
        <f>IF($A347="","",IF(COUNTIF($A$3:$A$502,$A347)&gt;1,"重複",""))</f>
        <v/>
      </c>
      <c r="E347" s="5">
        <f>IF($A347="","",IF(COUNTIF(配布!$A:$A,$A347)=0,"増えた",""))</f>
        <v/>
      </c>
    </row>
    <row r="348">
      <c r="A348" s="3" t="n"/>
      <c r="B348" s="3" t="n"/>
      <c r="C348" s="4" t="n"/>
      <c r="D348" s="5">
        <f>IF($A348="","",IF(COUNTIF($A$3:$A$502,$A348)&gt;1,"重複",""))</f>
        <v/>
      </c>
      <c r="E348" s="5">
        <f>IF($A348="","",IF(COUNTIF(配布!$A:$A,$A348)=0,"増えた",""))</f>
        <v/>
      </c>
    </row>
    <row r="349">
      <c r="A349" s="3" t="n"/>
      <c r="B349" s="3" t="n"/>
      <c r="C349" s="4" t="n"/>
      <c r="D349" s="5">
        <f>IF($A349="","",IF(COUNTIF($A$3:$A$502,$A349)&gt;1,"重複",""))</f>
        <v/>
      </c>
      <c r="E349" s="5">
        <f>IF($A349="","",IF(COUNTIF(配布!$A:$A,$A349)=0,"増えた",""))</f>
        <v/>
      </c>
    </row>
    <row r="350">
      <c r="A350" s="3" t="n"/>
      <c r="B350" s="3" t="n"/>
      <c r="C350" s="4" t="n"/>
      <c r="D350" s="5">
        <f>IF($A350="","",IF(COUNTIF($A$3:$A$502,$A350)&gt;1,"重複",""))</f>
        <v/>
      </c>
      <c r="E350" s="5">
        <f>IF($A350="","",IF(COUNTIF(配布!$A:$A,$A350)=0,"増えた",""))</f>
        <v/>
      </c>
    </row>
    <row r="351">
      <c r="A351" s="3" t="n"/>
      <c r="B351" s="3" t="n"/>
      <c r="C351" s="4" t="n"/>
      <c r="D351" s="5">
        <f>IF($A351="","",IF(COUNTIF($A$3:$A$502,$A351)&gt;1,"重複",""))</f>
        <v/>
      </c>
      <c r="E351" s="5">
        <f>IF($A351="","",IF(COUNTIF(配布!$A:$A,$A351)=0,"増えた",""))</f>
        <v/>
      </c>
    </row>
    <row r="352">
      <c r="A352" s="3" t="n"/>
      <c r="B352" s="3" t="n"/>
      <c r="C352" s="4" t="n"/>
      <c r="D352" s="5">
        <f>IF($A352="","",IF(COUNTIF($A$3:$A$502,$A352)&gt;1,"重複",""))</f>
        <v/>
      </c>
      <c r="E352" s="5">
        <f>IF($A352="","",IF(COUNTIF(配布!$A:$A,$A352)=0,"増えた",""))</f>
        <v/>
      </c>
    </row>
    <row r="353">
      <c r="A353" s="3" t="n"/>
      <c r="B353" s="3" t="n"/>
      <c r="C353" s="4" t="n"/>
      <c r="D353" s="5">
        <f>IF($A353="","",IF(COUNTIF($A$3:$A$502,$A353)&gt;1,"重複",""))</f>
        <v/>
      </c>
      <c r="E353" s="5">
        <f>IF($A353="","",IF(COUNTIF(配布!$A:$A,$A353)=0,"増えた",""))</f>
        <v/>
      </c>
    </row>
    <row r="354">
      <c r="A354" s="3" t="n"/>
      <c r="B354" s="3" t="n"/>
      <c r="C354" s="4" t="n"/>
      <c r="D354" s="5">
        <f>IF($A354="","",IF(COUNTIF($A$3:$A$502,$A354)&gt;1,"重複",""))</f>
        <v/>
      </c>
      <c r="E354" s="5">
        <f>IF($A354="","",IF(COUNTIF(配布!$A:$A,$A354)=0,"増えた",""))</f>
        <v/>
      </c>
    </row>
    <row r="355">
      <c r="A355" s="3" t="n"/>
      <c r="B355" s="3" t="n"/>
      <c r="C355" s="4" t="n"/>
      <c r="D355" s="5">
        <f>IF($A355="","",IF(COUNTIF($A$3:$A$502,$A355)&gt;1,"重複",""))</f>
        <v/>
      </c>
      <c r="E355" s="5">
        <f>IF($A355="","",IF(COUNTIF(配布!$A:$A,$A355)=0,"増えた",""))</f>
        <v/>
      </c>
    </row>
    <row r="356">
      <c r="A356" s="3" t="n"/>
      <c r="B356" s="3" t="n"/>
      <c r="C356" s="4" t="n"/>
      <c r="D356" s="5">
        <f>IF($A356="","",IF(COUNTIF($A$3:$A$502,$A356)&gt;1,"重複",""))</f>
        <v/>
      </c>
      <c r="E356" s="5">
        <f>IF($A356="","",IF(COUNTIF(配布!$A:$A,$A356)=0,"増えた",""))</f>
        <v/>
      </c>
    </row>
    <row r="357">
      <c r="A357" s="3" t="n"/>
      <c r="B357" s="3" t="n"/>
      <c r="C357" s="4" t="n"/>
      <c r="D357" s="5">
        <f>IF($A357="","",IF(COUNTIF($A$3:$A$502,$A357)&gt;1,"重複",""))</f>
        <v/>
      </c>
      <c r="E357" s="5">
        <f>IF($A357="","",IF(COUNTIF(配布!$A:$A,$A357)=0,"増えた",""))</f>
        <v/>
      </c>
    </row>
    <row r="358">
      <c r="A358" s="3" t="n"/>
      <c r="B358" s="3" t="n"/>
      <c r="C358" s="4" t="n"/>
      <c r="D358" s="5">
        <f>IF($A358="","",IF(COUNTIF($A$3:$A$502,$A358)&gt;1,"重複",""))</f>
        <v/>
      </c>
      <c r="E358" s="5">
        <f>IF($A358="","",IF(COUNTIF(配布!$A:$A,$A358)=0,"増えた",""))</f>
        <v/>
      </c>
    </row>
    <row r="359">
      <c r="A359" s="3" t="n"/>
      <c r="B359" s="3" t="n"/>
      <c r="C359" s="4" t="n"/>
      <c r="D359" s="5">
        <f>IF($A359="","",IF(COUNTIF($A$3:$A$502,$A359)&gt;1,"重複",""))</f>
        <v/>
      </c>
      <c r="E359" s="5">
        <f>IF($A359="","",IF(COUNTIF(配布!$A:$A,$A359)=0,"増えた",""))</f>
        <v/>
      </c>
    </row>
    <row r="360">
      <c r="A360" s="3" t="n"/>
      <c r="B360" s="3" t="n"/>
      <c r="C360" s="4" t="n"/>
      <c r="D360" s="5">
        <f>IF($A360="","",IF(COUNTIF($A$3:$A$502,$A360)&gt;1,"重複",""))</f>
        <v/>
      </c>
      <c r="E360" s="5">
        <f>IF($A360="","",IF(COUNTIF(配布!$A:$A,$A360)=0,"増えた",""))</f>
        <v/>
      </c>
    </row>
    <row r="361">
      <c r="A361" s="3" t="n"/>
      <c r="B361" s="3" t="n"/>
      <c r="C361" s="4" t="n"/>
      <c r="D361" s="5">
        <f>IF($A361="","",IF(COUNTIF($A$3:$A$502,$A361)&gt;1,"重複",""))</f>
        <v/>
      </c>
      <c r="E361" s="5">
        <f>IF($A361="","",IF(COUNTIF(配布!$A:$A,$A361)=0,"増えた",""))</f>
        <v/>
      </c>
    </row>
    <row r="362">
      <c r="A362" s="3" t="n"/>
      <c r="B362" s="3" t="n"/>
      <c r="C362" s="4" t="n"/>
      <c r="D362" s="5">
        <f>IF($A362="","",IF(COUNTIF($A$3:$A$502,$A362)&gt;1,"重複",""))</f>
        <v/>
      </c>
      <c r="E362" s="5">
        <f>IF($A362="","",IF(COUNTIF(配布!$A:$A,$A362)=0,"増えた",""))</f>
        <v/>
      </c>
    </row>
    <row r="363">
      <c r="A363" s="3" t="n"/>
      <c r="B363" s="3" t="n"/>
      <c r="C363" s="4" t="n"/>
      <c r="D363" s="5">
        <f>IF($A363="","",IF(COUNTIF($A$3:$A$502,$A363)&gt;1,"重複",""))</f>
        <v/>
      </c>
      <c r="E363" s="5">
        <f>IF($A363="","",IF(COUNTIF(配布!$A:$A,$A363)=0,"増えた",""))</f>
        <v/>
      </c>
    </row>
    <row r="364">
      <c r="A364" s="3" t="n"/>
      <c r="B364" s="3" t="n"/>
      <c r="C364" s="4" t="n"/>
      <c r="D364" s="5">
        <f>IF($A364="","",IF(COUNTIF($A$3:$A$502,$A364)&gt;1,"重複",""))</f>
        <v/>
      </c>
      <c r="E364" s="5">
        <f>IF($A364="","",IF(COUNTIF(配布!$A:$A,$A364)=0,"増えた",""))</f>
        <v/>
      </c>
    </row>
    <row r="365">
      <c r="A365" s="3" t="n"/>
      <c r="B365" s="3" t="n"/>
      <c r="C365" s="4" t="n"/>
      <c r="D365" s="5">
        <f>IF($A365="","",IF(COUNTIF($A$3:$A$502,$A365)&gt;1,"重複",""))</f>
        <v/>
      </c>
      <c r="E365" s="5">
        <f>IF($A365="","",IF(COUNTIF(配布!$A:$A,$A365)=0,"増えた",""))</f>
        <v/>
      </c>
    </row>
    <row r="366">
      <c r="A366" s="3" t="n"/>
      <c r="B366" s="3" t="n"/>
      <c r="C366" s="4" t="n"/>
      <c r="D366" s="5">
        <f>IF($A366="","",IF(COUNTIF($A$3:$A$502,$A366)&gt;1,"重複",""))</f>
        <v/>
      </c>
      <c r="E366" s="5">
        <f>IF($A366="","",IF(COUNTIF(配布!$A:$A,$A366)=0,"増えた",""))</f>
        <v/>
      </c>
    </row>
    <row r="367">
      <c r="A367" s="3" t="n"/>
      <c r="B367" s="3" t="n"/>
      <c r="C367" s="4" t="n"/>
      <c r="D367" s="5">
        <f>IF($A367="","",IF(COUNTIF($A$3:$A$502,$A367)&gt;1,"重複",""))</f>
        <v/>
      </c>
      <c r="E367" s="5">
        <f>IF($A367="","",IF(COUNTIF(配布!$A:$A,$A367)=0,"増えた",""))</f>
        <v/>
      </c>
    </row>
    <row r="368">
      <c r="A368" s="3" t="n"/>
      <c r="B368" s="3" t="n"/>
      <c r="C368" s="4" t="n"/>
      <c r="D368" s="5">
        <f>IF($A368="","",IF(COUNTIF($A$3:$A$502,$A368)&gt;1,"重複",""))</f>
        <v/>
      </c>
      <c r="E368" s="5">
        <f>IF($A368="","",IF(COUNTIF(配布!$A:$A,$A368)=0,"増えた",""))</f>
        <v/>
      </c>
    </row>
    <row r="369">
      <c r="A369" s="3" t="n"/>
      <c r="B369" s="3" t="n"/>
      <c r="C369" s="4" t="n"/>
      <c r="D369" s="5">
        <f>IF($A369="","",IF(COUNTIF($A$3:$A$502,$A369)&gt;1,"重複",""))</f>
        <v/>
      </c>
      <c r="E369" s="5">
        <f>IF($A369="","",IF(COUNTIF(配布!$A:$A,$A369)=0,"増えた",""))</f>
        <v/>
      </c>
    </row>
    <row r="370">
      <c r="A370" s="3" t="n"/>
      <c r="B370" s="3" t="n"/>
      <c r="C370" s="4" t="n"/>
      <c r="D370" s="5">
        <f>IF($A370="","",IF(COUNTIF($A$3:$A$502,$A370)&gt;1,"重複",""))</f>
        <v/>
      </c>
      <c r="E370" s="5">
        <f>IF($A370="","",IF(COUNTIF(配布!$A:$A,$A370)=0,"増えた",""))</f>
        <v/>
      </c>
    </row>
    <row r="371">
      <c r="A371" s="3" t="n"/>
      <c r="B371" s="3" t="n"/>
      <c r="C371" s="4" t="n"/>
      <c r="D371" s="5">
        <f>IF($A371="","",IF(COUNTIF($A$3:$A$502,$A371)&gt;1,"重複",""))</f>
        <v/>
      </c>
      <c r="E371" s="5">
        <f>IF($A371="","",IF(COUNTIF(配布!$A:$A,$A371)=0,"増えた",""))</f>
        <v/>
      </c>
    </row>
    <row r="372">
      <c r="A372" s="3" t="n"/>
      <c r="B372" s="3" t="n"/>
      <c r="C372" s="4" t="n"/>
      <c r="D372" s="5">
        <f>IF($A372="","",IF(COUNTIF($A$3:$A$502,$A372)&gt;1,"重複",""))</f>
        <v/>
      </c>
      <c r="E372" s="5">
        <f>IF($A372="","",IF(COUNTIF(配布!$A:$A,$A372)=0,"増えた",""))</f>
        <v/>
      </c>
    </row>
    <row r="373">
      <c r="A373" s="3" t="n"/>
      <c r="B373" s="3" t="n"/>
      <c r="C373" s="4" t="n"/>
      <c r="D373" s="5">
        <f>IF($A373="","",IF(COUNTIF($A$3:$A$502,$A373)&gt;1,"重複",""))</f>
        <v/>
      </c>
      <c r="E373" s="5">
        <f>IF($A373="","",IF(COUNTIF(配布!$A:$A,$A373)=0,"増えた",""))</f>
        <v/>
      </c>
    </row>
    <row r="374">
      <c r="A374" s="3" t="n"/>
      <c r="B374" s="3" t="n"/>
      <c r="C374" s="4" t="n"/>
      <c r="D374" s="5">
        <f>IF($A374="","",IF(COUNTIF($A$3:$A$502,$A374)&gt;1,"重複",""))</f>
        <v/>
      </c>
      <c r="E374" s="5">
        <f>IF($A374="","",IF(COUNTIF(配布!$A:$A,$A374)=0,"増えた",""))</f>
        <v/>
      </c>
    </row>
    <row r="375">
      <c r="A375" s="3" t="n"/>
      <c r="B375" s="3" t="n"/>
      <c r="C375" s="4" t="n"/>
      <c r="D375" s="5">
        <f>IF($A375="","",IF(COUNTIF($A$3:$A$502,$A375)&gt;1,"重複",""))</f>
        <v/>
      </c>
      <c r="E375" s="5">
        <f>IF($A375="","",IF(COUNTIF(配布!$A:$A,$A375)=0,"増えた",""))</f>
        <v/>
      </c>
    </row>
    <row r="376">
      <c r="A376" s="3" t="n"/>
      <c r="B376" s="3" t="n"/>
      <c r="C376" s="4" t="n"/>
      <c r="D376" s="5">
        <f>IF($A376="","",IF(COUNTIF($A$3:$A$502,$A376)&gt;1,"重複",""))</f>
        <v/>
      </c>
      <c r="E376" s="5">
        <f>IF($A376="","",IF(COUNTIF(配布!$A:$A,$A376)=0,"増えた",""))</f>
        <v/>
      </c>
    </row>
    <row r="377">
      <c r="A377" s="3" t="n"/>
      <c r="B377" s="3" t="n"/>
      <c r="C377" s="4" t="n"/>
      <c r="D377" s="5">
        <f>IF($A377="","",IF(COUNTIF($A$3:$A$502,$A377)&gt;1,"重複",""))</f>
        <v/>
      </c>
      <c r="E377" s="5">
        <f>IF($A377="","",IF(COUNTIF(配布!$A:$A,$A377)=0,"増えた",""))</f>
        <v/>
      </c>
    </row>
    <row r="378">
      <c r="A378" s="3" t="n"/>
      <c r="B378" s="3" t="n"/>
      <c r="C378" s="4" t="n"/>
      <c r="D378" s="5">
        <f>IF($A378="","",IF(COUNTIF($A$3:$A$502,$A378)&gt;1,"重複",""))</f>
        <v/>
      </c>
      <c r="E378" s="5">
        <f>IF($A378="","",IF(COUNTIF(配布!$A:$A,$A378)=0,"増えた",""))</f>
        <v/>
      </c>
    </row>
    <row r="379">
      <c r="A379" s="3" t="n"/>
      <c r="B379" s="3" t="n"/>
      <c r="C379" s="4" t="n"/>
      <c r="D379" s="5">
        <f>IF($A379="","",IF(COUNTIF($A$3:$A$502,$A379)&gt;1,"重複",""))</f>
        <v/>
      </c>
      <c r="E379" s="5">
        <f>IF($A379="","",IF(COUNTIF(配布!$A:$A,$A379)=0,"増えた",""))</f>
        <v/>
      </c>
    </row>
    <row r="380">
      <c r="A380" s="3" t="n"/>
      <c r="B380" s="3" t="n"/>
      <c r="C380" s="4" t="n"/>
      <c r="D380" s="5">
        <f>IF($A380="","",IF(COUNTIF($A$3:$A$502,$A380)&gt;1,"重複",""))</f>
        <v/>
      </c>
      <c r="E380" s="5">
        <f>IF($A380="","",IF(COUNTIF(配布!$A:$A,$A380)=0,"増えた",""))</f>
        <v/>
      </c>
    </row>
    <row r="381">
      <c r="A381" s="3" t="n"/>
      <c r="B381" s="3" t="n"/>
      <c r="C381" s="4" t="n"/>
      <c r="D381" s="5">
        <f>IF($A381="","",IF(COUNTIF($A$3:$A$502,$A381)&gt;1,"重複",""))</f>
        <v/>
      </c>
      <c r="E381" s="5">
        <f>IF($A381="","",IF(COUNTIF(配布!$A:$A,$A381)=0,"増えた",""))</f>
        <v/>
      </c>
    </row>
    <row r="382">
      <c r="A382" s="3" t="n"/>
      <c r="B382" s="3" t="n"/>
      <c r="C382" s="4" t="n"/>
      <c r="D382" s="5">
        <f>IF($A382="","",IF(COUNTIF($A$3:$A$502,$A382)&gt;1,"重複",""))</f>
        <v/>
      </c>
      <c r="E382" s="5">
        <f>IF($A382="","",IF(COUNTIF(配布!$A:$A,$A382)=0,"増えた",""))</f>
        <v/>
      </c>
    </row>
    <row r="383">
      <c r="A383" s="3" t="n"/>
      <c r="B383" s="3" t="n"/>
      <c r="C383" s="4" t="n"/>
      <c r="D383" s="5">
        <f>IF($A383="","",IF(COUNTIF($A$3:$A$502,$A383)&gt;1,"重複",""))</f>
        <v/>
      </c>
      <c r="E383" s="5">
        <f>IF($A383="","",IF(COUNTIF(配布!$A:$A,$A383)=0,"増えた",""))</f>
        <v/>
      </c>
    </row>
    <row r="384">
      <c r="A384" s="3" t="n"/>
      <c r="B384" s="3" t="n"/>
      <c r="C384" s="4" t="n"/>
      <c r="D384" s="5">
        <f>IF($A384="","",IF(COUNTIF($A$3:$A$502,$A384)&gt;1,"重複",""))</f>
        <v/>
      </c>
      <c r="E384" s="5">
        <f>IF($A384="","",IF(COUNTIF(配布!$A:$A,$A384)=0,"増えた",""))</f>
        <v/>
      </c>
    </row>
    <row r="385">
      <c r="A385" s="3" t="n"/>
      <c r="B385" s="3" t="n"/>
      <c r="C385" s="4" t="n"/>
      <c r="D385" s="5">
        <f>IF($A385="","",IF(COUNTIF($A$3:$A$502,$A385)&gt;1,"重複",""))</f>
        <v/>
      </c>
      <c r="E385" s="5">
        <f>IF($A385="","",IF(COUNTIF(配布!$A:$A,$A385)=0,"増えた",""))</f>
        <v/>
      </c>
    </row>
    <row r="386">
      <c r="A386" s="3" t="n"/>
      <c r="B386" s="3" t="n"/>
      <c r="C386" s="4" t="n"/>
      <c r="D386" s="5">
        <f>IF($A386="","",IF(COUNTIF($A$3:$A$502,$A386)&gt;1,"重複",""))</f>
        <v/>
      </c>
      <c r="E386" s="5">
        <f>IF($A386="","",IF(COUNTIF(配布!$A:$A,$A386)=0,"増えた",""))</f>
        <v/>
      </c>
    </row>
    <row r="387">
      <c r="A387" s="3" t="n"/>
      <c r="B387" s="3" t="n"/>
      <c r="C387" s="4" t="n"/>
      <c r="D387" s="5">
        <f>IF($A387="","",IF(COUNTIF($A$3:$A$502,$A387)&gt;1,"重複",""))</f>
        <v/>
      </c>
      <c r="E387" s="5">
        <f>IF($A387="","",IF(COUNTIF(配布!$A:$A,$A387)=0,"増えた",""))</f>
        <v/>
      </c>
    </row>
    <row r="388">
      <c r="A388" s="3" t="n"/>
      <c r="B388" s="3" t="n"/>
      <c r="C388" s="4" t="n"/>
      <c r="D388" s="5">
        <f>IF($A388="","",IF(COUNTIF($A$3:$A$502,$A388)&gt;1,"重複",""))</f>
        <v/>
      </c>
      <c r="E388" s="5">
        <f>IF($A388="","",IF(COUNTIF(配布!$A:$A,$A388)=0,"増えた",""))</f>
        <v/>
      </c>
    </row>
    <row r="389">
      <c r="A389" s="3" t="n"/>
      <c r="B389" s="3" t="n"/>
      <c r="C389" s="4" t="n"/>
      <c r="D389" s="5">
        <f>IF($A389="","",IF(COUNTIF($A$3:$A$502,$A389)&gt;1,"重複",""))</f>
        <v/>
      </c>
      <c r="E389" s="5">
        <f>IF($A389="","",IF(COUNTIF(配布!$A:$A,$A389)=0,"増えた",""))</f>
        <v/>
      </c>
    </row>
    <row r="390">
      <c r="A390" s="3" t="n"/>
      <c r="B390" s="3" t="n"/>
      <c r="C390" s="4" t="n"/>
      <c r="D390" s="5">
        <f>IF($A390="","",IF(COUNTIF($A$3:$A$502,$A390)&gt;1,"重複",""))</f>
        <v/>
      </c>
      <c r="E390" s="5">
        <f>IF($A390="","",IF(COUNTIF(配布!$A:$A,$A390)=0,"増えた",""))</f>
        <v/>
      </c>
    </row>
    <row r="391">
      <c r="A391" s="3" t="n"/>
      <c r="B391" s="3" t="n"/>
      <c r="C391" s="4" t="n"/>
      <c r="D391" s="5">
        <f>IF($A391="","",IF(COUNTIF($A$3:$A$502,$A391)&gt;1,"重複",""))</f>
        <v/>
      </c>
      <c r="E391" s="5">
        <f>IF($A391="","",IF(COUNTIF(配布!$A:$A,$A391)=0,"増えた",""))</f>
        <v/>
      </c>
    </row>
    <row r="392">
      <c r="A392" s="3" t="n"/>
      <c r="B392" s="3" t="n"/>
      <c r="C392" s="4" t="n"/>
      <c r="D392" s="5">
        <f>IF($A392="","",IF(COUNTIF($A$3:$A$502,$A392)&gt;1,"重複",""))</f>
        <v/>
      </c>
      <c r="E392" s="5">
        <f>IF($A392="","",IF(COUNTIF(配布!$A:$A,$A392)=0,"増えた",""))</f>
        <v/>
      </c>
    </row>
    <row r="393">
      <c r="A393" s="3" t="n"/>
      <c r="B393" s="3" t="n"/>
      <c r="C393" s="4" t="n"/>
      <c r="D393" s="5">
        <f>IF($A393="","",IF(COUNTIF($A$3:$A$502,$A393)&gt;1,"重複",""))</f>
        <v/>
      </c>
      <c r="E393" s="5">
        <f>IF($A393="","",IF(COUNTIF(配布!$A:$A,$A393)=0,"増えた",""))</f>
        <v/>
      </c>
    </row>
    <row r="394">
      <c r="A394" s="3" t="n"/>
      <c r="B394" s="3" t="n"/>
      <c r="C394" s="4" t="n"/>
      <c r="D394" s="5">
        <f>IF($A394="","",IF(COUNTIF($A$3:$A$502,$A394)&gt;1,"重複",""))</f>
        <v/>
      </c>
      <c r="E394" s="5">
        <f>IF($A394="","",IF(COUNTIF(配布!$A:$A,$A394)=0,"増えた",""))</f>
        <v/>
      </c>
    </row>
    <row r="395">
      <c r="A395" s="3" t="n"/>
      <c r="B395" s="3" t="n"/>
      <c r="C395" s="4" t="n"/>
      <c r="D395" s="5">
        <f>IF($A395="","",IF(COUNTIF($A$3:$A$502,$A395)&gt;1,"重複",""))</f>
        <v/>
      </c>
      <c r="E395" s="5">
        <f>IF($A395="","",IF(COUNTIF(配布!$A:$A,$A395)=0,"増えた",""))</f>
        <v/>
      </c>
    </row>
    <row r="396">
      <c r="A396" s="3" t="n"/>
      <c r="B396" s="3" t="n"/>
      <c r="C396" s="4" t="n"/>
      <c r="D396" s="5">
        <f>IF($A396="","",IF(COUNTIF($A$3:$A$502,$A396)&gt;1,"重複",""))</f>
        <v/>
      </c>
      <c r="E396" s="5">
        <f>IF($A396="","",IF(COUNTIF(配布!$A:$A,$A396)=0,"増えた",""))</f>
        <v/>
      </c>
    </row>
    <row r="397">
      <c r="A397" s="3" t="n"/>
      <c r="B397" s="3" t="n"/>
      <c r="C397" s="4" t="n"/>
      <c r="D397" s="5">
        <f>IF($A397="","",IF(COUNTIF($A$3:$A$502,$A397)&gt;1,"重複",""))</f>
        <v/>
      </c>
      <c r="E397" s="5">
        <f>IF($A397="","",IF(COUNTIF(配布!$A:$A,$A397)=0,"増えた",""))</f>
        <v/>
      </c>
    </row>
    <row r="398">
      <c r="A398" s="3" t="n"/>
      <c r="B398" s="3" t="n"/>
      <c r="C398" s="4" t="n"/>
      <c r="D398" s="5">
        <f>IF($A398="","",IF(COUNTIF($A$3:$A$502,$A398)&gt;1,"重複",""))</f>
        <v/>
      </c>
      <c r="E398" s="5">
        <f>IF($A398="","",IF(COUNTIF(配布!$A:$A,$A398)=0,"増えた",""))</f>
        <v/>
      </c>
    </row>
    <row r="399">
      <c r="A399" s="3" t="n"/>
      <c r="B399" s="3" t="n"/>
      <c r="C399" s="4" t="n"/>
      <c r="D399" s="5">
        <f>IF($A399="","",IF(COUNTIF($A$3:$A$502,$A399)&gt;1,"重複",""))</f>
        <v/>
      </c>
      <c r="E399" s="5">
        <f>IF($A399="","",IF(COUNTIF(配布!$A:$A,$A399)=0,"増えた",""))</f>
        <v/>
      </c>
    </row>
    <row r="400">
      <c r="A400" s="3" t="n"/>
      <c r="B400" s="3" t="n"/>
      <c r="C400" s="4" t="n"/>
      <c r="D400" s="5">
        <f>IF($A400="","",IF(COUNTIF($A$3:$A$502,$A400)&gt;1,"重複",""))</f>
        <v/>
      </c>
      <c r="E400" s="5">
        <f>IF($A400="","",IF(COUNTIF(配布!$A:$A,$A400)=0,"増えた",""))</f>
        <v/>
      </c>
    </row>
    <row r="401">
      <c r="A401" s="3" t="n"/>
      <c r="B401" s="3" t="n"/>
      <c r="C401" s="4" t="n"/>
      <c r="D401" s="5">
        <f>IF($A401="","",IF(COUNTIF($A$3:$A$502,$A401)&gt;1,"重複",""))</f>
        <v/>
      </c>
      <c r="E401" s="5">
        <f>IF($A401="","",IF(COUNTIF(配布!$A:$A,$A401)=0,"増えた",""))</f>
        <v/>
      </c>
    </row>
    <row r="402">
      <c r="A402" s="3" t="n"/>
      <c r="B402" s="3" t="n"/>
      <c r="C402" s="4" t="n"/>
      <c r="D402" s="5">
        <f>IF($A402="","",IF(COUNTIF($A$3:$A$502,$A402)&gt;1,"重複",""))</f>
        <v/>
      </c>
      <c r="E402" s="5">
        <f>IF($A402="","",IF(COUNTIF(配布!$A:$A,$A402)=0,"増えた",""))</f>
        <v/>
      </c>
    </row>
    <row r="403">
      <c r="A403" s="3" t="n"/>
      <c r="B403" s="3" t="n"/>
      <c r="C403" s="4" t="n"/>
      <c r="D403" s="5">
        <f>IF($A403="","",IF(COUNTIF($A$3:$A$502,$A403)&gt;1,"重複",""))</f>
        <v/>
      </c>
      <c r="E403" s="5">
        <f>IF($A403="","",IF(COUNTIF(配布!$A:$A,$A403)=0,"増えた",""))</f>
        <v/>
      </c>
    </row>
    <row r="404">
      <c r="A404" s="3" t="n"/>
      <c r="B404" s="3" t="n"/>
      <c r="C404" s="4" t="n"/>
      <c r="D404" s="5">
        <f>IF($A404="","",IF(COUNTIF($A$3:$A$502,$A404)&gt;1,"重複",""))</f>
        <v/>
      </c>
      <c r="E404" s="5">
        <f>IF($A404="","",IF(COUNTIF(配布!$A:$A,$A404)=0,"増えた",""))</f>
        <v/>
      </c>
    </row>
    <row r="405">
      <c r="A405" s="3" t="n"/>
      <c r="B405" s="3" t="n"/>
      <c r="C405" s="4" t="n"/>
      <c r="D405" s="5">
        <f>IF($A405="","",IF(COUNTIF($A$3:$A$502,$A405)&gt;1,"重複",""))</f>
        <v/>
      </c>
      <c r="E405" s="5">
        <f>IF($A405="","",IF(COUNTIF(配布!$A:$A,$A405)=0,"増えた",""))</f>
        <v/>
      </c>
    </row>
    <row r="406">
      <c r="A406" s="3" t="n"/>
      <c r="B406" s="3" t="n"/>
      <c r="C406" s="4" t="n"/>
      <c r="D406" s="5">
        <f>IF($A406="","",IF(COUNTIF($A$3:$A$502,$A406)&gt;1,"重複",""))</f>
        <v/>
      </c>
      <c r="E406" s="5">
        <f>IF($A406="","",IF(COUNTIF(配布!$A:$A,$A406)=0,"増えた",""))</f>
        <v/>
      </c>
    </row>
    <row r="407">
      <c r="A407" s="3" t="n"/>
      <c r="B407" s="3" t="n"/>
      <c r="C407" s="4" t="n"/>
      <c r="D407" s="5">
        <f>IF($A407="","",IF(COUNTIF($A$3:$A$502,$A407)&gt;1,"重複",""))</f>
        <v/>
      </c>
      <c r="E407" s="5">
        <f>IF($A407="","",IF(COUNTIF(配布!$A:$A,$A407)=0,"増えた",""))</f>
        <v/>
      </c>
    </row>
    <row r="408">
      <c r="A408" s="3" t="n"/>
      <c r="B408" s="3" t="n"/>
      <c r="C408" s="4" t="n"/>
      <c r="D408" s="5">
        <f>IF($A408="","",IF(COUNTIF($A$3:$A$502,$A408)&gt;1,"重複",""))</f>
        <v/>
      </c>
      <c r="E408" s="5">
        <f>IF($A408="","",IF(COUNTIF(配布!$A:$A,$A408)=0,"増えた",""))</f>
        <v/>
      </c>
    </row>
    <row r="409">
      <c r="A409" s="3" t="n"/>
      <c r="B409" s="3" t="n"/>
      <c r="C409" s="4" t="n"/>
      <c r="D409" s="5">
        <f>IF($A409="","",IF(COUNTIF($A$3:$A$502,$A409)&gt;1,"重複",""))</f>
        <v/>
      </c>
      <c r="E409" s="5">
        <f>IF($A409="","",IF(COUNTIF(配布!$A:$A,$A409)=0,"増えた",""))</f>
        <v/>
      </c>
    </row>
    <row r="410">
      <c r="A410" s="3" t="n"/>
      <c r="B410" s="3" t="n"/>
      <c r="C410" s="4" t="n"/>
      <c r="D410" s="5">
        <f>IF($A410="","",IF(COUNTIF($A$3:$A$502,$A410)&gt;1,"重複",""))</f>
        <v/>
      </c>
      <c r="E410" s="5">
        <f>IF($A410="","",IF(COUNTIF(配布!$A:$A,$A410)=0,"増えた",""))</f>
        <v/>
      </c>
    </row>
    <row r="411">
      <c r="A411" s="3" t="n"/>
      <c r="B411" s="3" t="n"/>
      <c r="C411" s="4" t="n"/>
      <c r="D411" s="5">
        <f>IF($A411="","",IF(COUNTIF($A$3:$A$502,$A411)&gt;1,"重複",""))</f>
        <v/>
      </c>
      <c r="E411" s="5">
        <f>IF($A411="","",IF(COUNTIF(配布!$A:$A,$A411)=0,"増えた",""))</f>
        <v/>
      </c>
    </row>
    <row r="412">
      <c r="A412" s="3" t="n"/>
      <c r="B412" s="3" t="n"/>
      <c r="C412" s="4" t="n"/>
      <c r="D412" s="5">
        <f>IF($A412="","",IF(COUNTIF($A$3:$A$502,$A412)&gt;1,"重複",""))</f>
        <v/>
      </c>
      <c r="E412" s="5">
        <f>IF($A412="","",IF(COUNTIF(配布!$A:$A,$A412)=0,"増えた",""))</f>
        <v/>
      </c>
    </row>
    <row r="413">
      <c r="A413" s="3" t="n"/>
      <c r="B413" s="3" t="n"/>
      <c r="C413" s="4" t="n"/>
      <c r="D413" s="5">
        <f>IF($A413="","",IF(COUNTIF($A$3:$A$502,$A413)&gt;1,"重複",""))</f>
        <v/>
      </c>
      <c r="E413" s="5">
        <f>IF($A413="","",IF(COUNTIF(配布!$A:$A,$A413)=0,"増えた",""))</f>
        <v/>
      </c>
    </row>
    <row r="414">
      <c r="A414" s="3" t="n"/>
      <c r="B414" s="3" t="n"/>
      <c r="C414" s="4" t="n"/>
      <c r="D414" s="5">
        <f>IF($A414="","",IF(COUNTIF($A$3:$A$502,$A414)&gt;1,"重複",""))</f>
        <v/>
      </c>
      <c r="E414" s="5">
        <f>IF($A414="","",IF(COUNTIF(配布!$A:$A,$A414)=0,"増えた",""))</f>
        <v/>
      </c>
    </row>
    <row r="415">
      <c r="A415" s="3" t="n"/>
      <c r="B415" s="3" t="n"/>
      <c r="C415" s="4" t="n"/>
      <c r="D415" s="5">
        <f>IF($A415="","",IF(COUNTIF($A$3:$A$502,$A415)&gt;1,"重複",""))</f>
        <v/>
      </c>
      <c r="E415" s="5">
        <f>IF($A415="","",IF(COUNTIF(配布!$A:$A,$A415)=0,"増えた",""))</f>
        <v/>
      </c>
    </row>
    <row r="416">
      <c r="A416" s="3" t="n"/>
      <c r="B416" s="3" t="n"/>
      <c r="C416" s="4" t="n"/>
      <c r="D416" s="5">
        <f>IF($A416="","",IF(COUNTIF($A$3:$A$502,$A416)&gt;1,"重複",""))</f>
        <v/>
      </c>
      <c r="E416" s="5">
        <f>IF($A416="","",IF(COUNTIF(配布!$A:$A,$A416)=0,"増えた",""))</f>
        <v/>
      </c>
    </row>
    <row r="417">
      <c r="A417" s="3" t="n"/>
      <c r="B417" s="3" t="n"/>
      <c r="C417" s="4" t="n"/>
      <c r="D417" s="5">
        <f>IF($A417="","",IF(COUNTIF($A$3:$A$502,$A417)&gt;1,"重複",""))</f>
        <v/>
      </c>
      <c r="E417" s="5">
        <f>IF($A417="","",IF(COUNTIF(配布!$A:$A,$A417)=0,"増えた",""))</f>
        <v/>
      </c>
    </row>
    <row r="418">
      <c r="A418" s="3" t="n"/>
      <c r="B418" s="3" t="n"/>
      <c r="C418" s="4" t="n"/>
      <c r="D418" s="5">
        <f>IF($A418="","",IF(COUNTIF($A$3:$A$502,$A418)&gt;1,"重複",""))</f>
        <v/>
      </c>
      <c r="E418" s="5">
        <f>IF($A418="","",IF(COUNTIF(配布!$A:$A,$A418)=0,"増えた",""))</f>
        <v/>
      </c>
    </row>
    <row r="419">
      <c r="A419" s="3" t="n"/>
      <c r="B419" s="3" t="n"/>
      <c r="C419" s="4" t="n"/>
      <c r="D419" s="5">
        <f>IF($A419="","",IF(COUNTIF($A$3:$A$502,$A419)&gt;1,"重複",""))</f>
        <v/>
      </c>
      <c r="E419" s="5">
        <f>IF($A419="","",IF(COUNTIF(配布!$A:$A,$A419)=0,"増えた",""))</f>
        <v/>
      </c>
    </row>
    <row r="420">
      <c r="A420" s="3" t="n"/>
      <c r="B420" s="3" t="n"/>
      <c r="C420" s="4" t="n"/>
      <c r="D420" s="5">
        <f>IF($A420="","",IF(COUNTIF($A$3:$A$502,$A420)&gt;1,"重複",""))</f>
        <v/>
      </c>
      <c r="E420" s="5">
        <f>IF($A420="","",IF(COUNTIF(配布!$A:$A,$A420)=0,"増えた",""))</f>
        <v/>
      </c>
    </row>
    <row r="421">
      <c r="A421" s="3" t="n"/>
      <c r="B421" s="3" t="n"/>
      <c r="C421" s="4" t="n"/>
      <c r="D421" s="5">
        <f>IF($A421="","",IF(COUNTIF($A$3:$A$502,$A421)&gt;1,"重複",""))</f>
        <v/>
      </c>
      <c r="E421" s="5">
        <f>IF($A421="","",IF(COUNTIF(配布!$A:$A,$A421)=0,"増えた",""))</f>
        <v/>
      </c>
    </row>
    <row r="422">
      <c r="A422" s="3" t="n"/>
      <c r="B422" s="3" t="n"/>
      <c r="C422" s="4" t="n"/>
      <c r="D422" s="5">
        <f>IF($A422="","",IF(COUNTIF($A$3:$A$502,$A422)&gt;1,"重複",""))</f>
        <v/>
      </c>
      <c r="E422" s="5">
        <f>IF($A422="","",IF(COUNTIF(配布!$A:$A,$A422)=0,"増えた",""))</f>
        <v/>
      </c>
    </row>
    <row r="423">
      <c r="A423" s="3" t="n"/>
      <c r="B423" s="3" t="n"/>
      <c r="C423" s="4" t="n"/>
      <c r="D423" s="5">
        <f>IF($A423="","",IF(COUNTIF($A$3:$A$502,$A423)&gt;1,"重複",""))</f>
        <v/>
      </c>
      <c r="E423" s="5">
        <f>IF($A423="","",IF(COUNTIF(配布!$A:$A,$A423)=0,"増えた",""))</f>
        <v/>
      </c>
    </row>
    <row r="424">
      <c r="A424" s="3" t="n"/>
      <c r="B424" s="3" t="n"/>
      <c r="C424" s="4" t="n"/>
      <c r="D424" s="5">
        <f>IF($A424="","",IF(COUNTIF($A$3:$A$502,$A424)&gt;1,"重複",""))</f>
        <v/>
      </c>
      <c r="E424" s="5">
        <f>IF($A424="","",IF(COUNTIF(配布!$A:$A,$A424)=0,"増えた",""))</f>
        <v/>
      </c>
    </row>
    <row r="425">
      <c r="A425" s="3" t="n"/>
      <c r="B425" s="3" t="n"/>
      <c r="C425" s="4" t="n"/>
      <c r="D425" s="5">
        <f>IF($A425="","",IF(COUNTIF($A$3:$A$502,$A425)&gt;1,"重複",""))</f>
        <v/>
      </c>
      <c r="E425" s="5">
        <f>IF($A425="","",IF(COUNTIF(配布!$A:$A,$A425)=0,"増えた",""))</f>
        <v/>
      </c>
    </row>
    <row r="426">
      <c r="A426" s="3" t="n"/>
      <c r="B426" s="3" t="n"/>
      <c r="C426" s="4" t="n"/>
      <c r="D426" s="5">
        <f>IF($A426="","",IF(COUNTIF($A$3:$A$502,$A426)&gt;1,"重複",""))</f>
        <v/>
      </c>
      <c r="E426" s="5">
        <f>IF($A426="","",IF(COUNTIF(配布!$A:$A,$A426)=0,"増えた",""))</f>
        <v/>
      </c>
    </row>
    <row r="427">
      <c r="A427" s="3" t="n"/>
      <c r="B427" s="3" t="n"/>
      <c r="C427" s="4" t="n"/>
      <c r="D427" s="5">
        <f>IF($A427="","",IF(COUNTIF($A$3:$A$502,$A427)&gt;1,"重複",""))</f>
        <v/>
      </c>
      <c r="E427" s="5">
        <f>IF($A427="","",IF(COUNTIF(配布!$A:$A,$A427)=0,"増えた",""))</f>
        <v/>
      </c>
    </row>
    <row r="428">
      <c r="A428" s="3" t="n"/>
      <c r="B428" s="3" t="n"/>
      <c r="C428" s="4" t="n"/>
      <c r="D428" s="5">
        <f>IF($A428="","",IF(COUNTIF($A$3:$A$502,$A428)&gt;1,"重複",""))</f>
        <v/>
      </c>
      <c r="E428" s="5">
        <f>IF($A428="","",IF(COUNTIF(配布!$A:$A,$A428)=0,"増えた",""))</f>
        <v/>
      </c>
    </row>
    <row r="429">
      <c r="A429" s="3" t="n"/>
      <c r="B429" s="3" t="n"/>
      <c r="C429" s="4" t="n"/>
      <c r="D429" s="5">
        <f>IF($A429="","",IF(COUNTIF($A$3:$A$502,$A429)&gt;1,"重複",""))</f>
        <v/>
      </c>
      <c r="E429" s="5">
        <f>IF($A429="","",IF(COUNTIF(配布!$A:$A,$A429)=0,"増えた",""))</f>
        <v/>
      </c>
    </row>
    <row r="430">
      <c r="A430" s="3" t="n"/>
      <c r="B430" s="3" t="n"/>
      <c r="C430" s="4" t="n"/>
      <c r="D430" s="5">
        <f>IF($A430="","",IF(COUNTIF($A$3:$A$502,$A430)&gt;1,"重複",""))</f>
        <v/>
      </c>
      <c r="E430" s="5">
        <f>IF($A430="","",IF(COUNTIF(配布!$A:$A,$A430)=0,"増えた",""))</f>
        <v/>
      </c>
    </row>
    <row r="431">
      <c r="A431" s="3" t="n"/>
      <c r="B431" s="3" t="n"/>
      <c r="C431" s="4" t="n"/>
      <c r="D431" s="5">
        <f>IF($A431="","",IF(COUNTIF($A$3:$A$502,$A431)&gt;1,"重複",""))</f>
        <v/>
      </c>
      <c r="E431" s="5">
        <f>IF($A431="","",IF(COUNTIF(配布!$A:$A,$A431)=0,"増えた",""))</f>
        <v/>
      </c>
    </row>
    <row r="432">
      <c r="A432" s="3" t="n"/>
      <c r="B432" s="3" t="n"/>
      <c r="C432" s="4" t="n"/>
      <c r="D432" s="5">
        <f>IF($A432="","",IF(COUNTIF($A$3:$A$502,$A432)&gt;1,"重複",""))</f>
        <v/>
      </c>
      <c r="E432" s="5">
        <f>IF($A432="","",IF(COUNTIF(配布!$A:$A,$A432)=0,"増えた",""))</f>
        <v/>
      </c>
    </row>
    <row r="433">
      <c r="A433" s="3" t="n"/>
      <c r="B433" s="3" t="n"/>
      <c r="C433" s="4" t="n"/>
      <c r="D433" s="5">
        <f>IF($A433="","",IF(COUNTIF($A$3:$A$502,$A433)&gt;1,"重複",""))</f>
        <v/>
      </c>
      <c r="E433" s="5">
        <f>IF($A433="","",IF(COUNTIF(配布!$A:$A,$A433)=0,"増えた",""))</f>
        <v/>
      </c>
    </row>
    <row r="434">
      <c r="A434" s="3" t="n"/>
      <c r="B434" s="3" t="n"/>
      <c r="C434" s="4" t="n"/>
      <c r="D434" s="5">
        <f>IF($A434="","",IF(COUNTIF($A$3:$A$502,$A434)&gt;1,"重複",""))</f>
        <v/>
      </c>
      <c r="E434" s="5">
        <f>IF($A434="","",IF(COUNTIF(配布!$A:$A,$A434)=0,"増えた",""))</f>
        <v/>
      </c>
    </row>
    <row r="435">
      <c r="A435" s="3" t="n"/>
      <c r="B435" s="3" t="n"/>
      <c r="C435" s="4" t="n"/>
      <c r="D435" s="5">
        <f>IF($A435="","",IF(COUNTIF($A$3:$A$502,$A435)&gt;1,"重複",""))</f>
        <v/>
      </c>
      <c r="E435" s="5">
        <f>IF($A435="","",IF(COUNTIF(配布!$A:$A,$A435)=0,"増えた",""))</f>
        <v/>
      </c>
    </row>
    <row r="436">
      <c r="A436" s="3" t="n"/>
      <c r="B436" s="3" t="n"/>
      <c r="C436" s="4" t="n"/>
      <c r="D436" s="5">
        <f>IF($A436="","",IF(COUNTIF($A$3:$A$502,$A436)&gt;1,"重複",""))</f>
        <v/>
      </c>
      <c r="E436" s="5">
        <f>IF($A436="","",IF(COUNTIF(配布!$A:$A,$A436)=0,"増えた",""))</f>
        <v/>
      </c>
    </row>
    <row r="437">
      <c r="A437" s="3" t="n"/>
      <c r="B437" s="3" t="n"/>
      <c r="C437" s="4" t="n"/>
      <c r="D437" s="5">
        <f>IF($A437="","",IF(COUNTIF($A$3:$A$502,$A437)&gt;1,"重複",""))</f>
        <v/>
      </c>
      <c r="E437" s="5">
        <f>IF($A437="","",IF(COUNTIF(配布!$A:$A,$A437)=0,"増えた",""))</f>
        <v/>
      </c>
    </row>
    <row r="438">
      <c r="A438" s="3" t="n"/>
      <c r="B438" s="3" t="n"/>
      <c r="C438" s="4" t="n"/>
      <c r="D438" s="5">
        <f>IF($A438="","",IF(COUNTIF($A$3:$A$502,$A438)&gt;1,"重複",""))</f>
        <v/>
      </c>
      <c r="E438" s="5">
        <f>IF($A438="","",IF(COUNTIF(配布!$A:$A,$A438)=0,"増えた",""))</f>
        <v/>
      </c>
    </row>
    <row r="439">
      <c r="A439" s="3" t="n"/>
      <c r="B439" s="3" t="n"/>
      <c r="C439" s="4" t="n"/>
      <c r="D439" s="5">
        <f>IF($A439="","",IF(COUNTIF($A$3:$A$502,$A439)&gt;1,"重複",""))</f>
        <v/>
      </c>
      <c r="E439" s="5">
        <f>IF($A439="","",IF(COUNTIF(配布!$A:$A,$A439)=0,"増えた",""))</f>
        <v/>
      </c>
    </row>
    <row r="440">
      <c r="A440" s="3" t="n"/>
      <c r="B440" s="3" t="n"/>
      <c r="C440" s="4" t="n"/>
      <c r="D440" s="5">
        <f>IF($A440="","",IF(COUNTIF($A$3:$A$502,$A440)&gt;1,"重複",""))</f>
        <v/>
      </c>
      <c r="E440" s="5">
        <f>IF($A440="","",IF(COUNTIF(配布!$A:$A,$A440)=0,"増えた",""))</f>
        <v/>
      </c>
    </row>
    <row r="441">
      <c r="A441" s="3" t="n"/>
      <c r="B441" s="3" t="n"/>
      <c r="C441" s="4" t="n"/>
      <c r="D441" s="5">
        <f>IF($A441="","",IF(COUNTIF($A$3:$A$502,$A441)&gt;1,"重複",""))</f>
        <v/>
      </c>
      <c r="E441" s="5">
        <f>IF($A441="","",IF(COUNTIF(配布!$A:$A,$A441)=0,"増えた",""))</f>
        <v/>
      </c>
    </row>
    <row r="442">
      <c r="A442" s="3" t="n"/>
      <c r="B442" s="3" t="n"/>
      <c r="C442" s="4" t="n"/>
      <c r="D442" s="5">
        <f>IF($A442="","",IF(COUNTIF($A$3:$A$502,$A442)&gt;1,"重複",""))</f>
        <v/>
      </c>
      <c r="E442" s="5">
        <f>IF($A442="","",IF(COUNTIF(配布!$A:$A,$A442)=0,"増えた",""))</f>
        <v/>
      </c>
    </row>
    <row r="443">
      <c r="A443" s="3" t="n"/>
      <c r="B443" s="3" t="n"/>
      <c r="C443" s="4" t="n"/>
      <c r="D443" s="5">
        <f>IF($A443="","",IF(COUNTIF($A$3:$A$502,$A443)&gt;1,"重複",""))</f>
        <v/>
      </c>
      <c r="E443" s="5">
        <f>IF($A443="","",IF(COUNTIF(配布!$A:$A,$A443)=0,"増えた",""))</f>
        <v/>
      </c>
    </row>
    <row r="444">
      <c r="A444" s="3" t="n"/>
      <c r="B444" s="3" t="n"/>
      <c r="C444" s="4" t="n"/>
      <c r="D444" s="5">
        <f>IF($A444="","",IF(COUNTIF($A$3:$A$502,$A444)&gt;1,"重複",""))</f>
        <v/>
      </c>
      <c r="E444" s="5">
        <f>IF($A444="","",IF(COUNTIF(配布!$A:$A,$A444)=0,"増えた",""))</f>
        <v/>
      </c>
    </row>
    <row r="445">
      <c r="A445" s="3" t="n"/>
      <c r="B445" s="3" t="n"/>
      <c r="C445" s="4" t="n"/>
      <c r="D445" s="5">
        <f>IF($A445="","",IF(COUNTIF($A$3:$A$502,$A445)&gt;1,"重複",""))</f>
        <v/>
      </c>
      <c r="E445" s="5">
        <f>IF($A445="","",IF(COUNTIF(配布!$A:$A,$A445)=0,"増えた",""))</f>
        <v/>
      </c>
    </row>
    <row r="446">
      <c r="A446" s="3" t="n"/>
      <c r="B446" s="3" t="n"/>
      <c r="C446" s="4" t="n"/>
      <c r="D446" s="5">
        <f>IF($A446="","",IF(COUNTIF($A$3:$A$502,$A446)&gt;1,"重複",""))</f>
        <v/>
      </c>
      <c r="E446" s="5">
        <f>IF($A446="","",IF(COUNTIF(配布!$A:$A,$A446)=0,"増えた",""))</f>
        <v/>
      </c>
    </row>
    <row r="447">
      <c r="A447" s="3" t="n"/>
      <c r="B447" s="3" t="n"/>
      <c r="C447" s="4" t="n"/>
      <c r="D447" s="5">
        <f>IF($A447="","",IF(COUNTIF($A$3:$A$502,$A447)&gt;1,"重複",""))</f>
        <v/>
      </c>
      <c r="E447" s="5">
        <f>IF($A447="","",IF(COUNTIF(配布!$A:$A,$A447)=0,"増えた",""))</f>
        <v/>
      </c>
    </row>
    <row r="448">
      <c r="A448" s="3" t="n"/>
      <c r="B448" s="3" t="n"/>
      <c r="C448" s="4" t="n"/>
      <c r="D448" s="5">
        <f>IF($A448="","",IF(COUNTIF($A$3:$A$502,$A448)&gt;1,"重複",""))</f>
        <v/>
      </c>
      <c r="E448" s="5">
        <f>IF($A448="","",IF(COUNTIF(配布!$A:$A,$A448)=0,"増えた",""))</f>
        <v/>
      </c>
    </row>
    <row r="449">
      <c r="A449" s="3" t="n"/>
      <c r="B449" s="3" t="n"/>
      <c r="C449" s="4" t="n"/>
      <c r="D449" s="5">
        <f>IF($A449="","",IF(COUNTIF($A$3:$A$502,$A449)&gt;1,"重複",""))</f>
        <v/>
      </c>
      <c r="E449" s="5">
        <f>IF($A449="","",IF(COUNTIF(配布!$A:$A,$A449)=0,"増えた",""))</f>
        <v/>
      </c>
    </row>
    <row r="450">
      <c r="A450" s="3" t="n"/>
      <c r="B450" s="3" t="n"/>
      <c r="C450" s="4" t="n"/>
      <c r="D450" s="5">
        <f>IF($A450="","",IF(COUNTIF($A$3:$A$502,$A450)&gt;1,"重複",""))</f>
        <v/>
      </c>
      <c r="E450" s="5">
        <f>IF($A450="","",IF(COUNTIF(配布!$A:$A,$A450)=0,"増えた",""))</f>
        <v/>
      </c>
    </row>
    <row r="451">
      <c r="A451" s="3" t="n"/>
      <c r="B451" s="3" t="n"/>
      <c r="C451" s="4" t="n"/>
      <c r="D451" s="5">
        <f>IF($A451="","",IF(COUNTIF($A$3:$A$502,$A451)&gt;1,"重複",""))</f>
        <v/>
      </c>
      <c r="E451" s="5">
        <f>IF($A451="","",IF(COUNTIF(配布!$A:$A,$A451)=0,"増えた",""))</f>
        <v/>
      </c>
    </row>
    <row r="452">
      <c r="A452" s="3" t="n"/>
      <c r="B452" s="3" t="n"/>
      <c r="C452" s="4" t="n"/>
      <c r="D452" s="5">
        <f>IF($A452="","",IF(COUNTIF($A$3:$A$502,$A452)&gt;1,"重複",""))</f>
        <v/>
      </c>
      <c r="E452" s="5">
        <f>IF($A452="","",IF(COUNTIF(配布!$A:$A,$A452)=0,"増えた",""))</f>
        <v/>
      </c>
    </row>
    <row r="453">
      <c r="A453" s="3" t="n"/>
      <c r="B453" s="3" t="n"/>
      <c r="C453" s="4" t="n"/>
      <c r="D453" s="5">
        <f>IF($A453="","",IF(COUNTIF($A$3:$A$502,$A453)&gt;1,"重複",""))</f>
        <v/>
      </c>
      <c r="E453" s="5">
        <f>IF($A453="","",IF(COUNTIF(配布!$A:$A,$A453)=0,"増えた",""))</f>
        <v/>
      </c>
    </row>
    <row r="454">
      <c r="A454" s="3" t="n"/>
      <c r="B454" s="3" t="n"/>
      <c r="C454" s="4" t="n"/>
      <c r="D454" s="5">
        <f>IF($A454="","",IF(COUNTIF($A$3:$A$502,$A454)&gt;1,"重複",""))</f>
        <v/>
      </c>
      <c r="E454" s="5">
        <f>IF($A454="","",IF(COUNTIF(配布!$A:$A,$A454)=0,"増えた",""))</f>
        <v/>
      </c>
    </row>
    <row r="455">
      <c r="A455" s="3" t="n"/>
      <c r="B455" s="3" t="n"/>
      <c r="C455" s="4" t="n"/>
      <c r="D455" s="5">
        <f>IF($A455="","",IF(COUNTIF($A$3:$A$502,$A455)&gt;1,"重複",""))</f>
        <v/>
      </c>
      <c r="E455" s="5">
        <f>IF($A455="","",IF(COUNTIF(配布!$A:$A,$A455)=0,"増えた",""))</f>
        <v/>
      </c>
    </row>
    <row r="456">
      <c r="A456" s="3" t="n"/>
      <c r="B456" s="3" t="n"/>
      <c r="C456" s="4" t="n"/>
      <c r="D456" s="5">
        <f>IF($A456="","",IF(COUNTIF($A$3:$A$502,$A456)&gt;1,"重複",""))</f>
        <v/>
      </c>
      <c r="E456" s="5">
        <f>IF($A456="","",IF(COUNTIF(配布!$A:$A,$A456)=0,"増えた",""))</f>
        <v/>
      </c>
    </row>
    <row r="457">
      <c r="A457" s="3" t="n"/>
      <c r="B457" s="3" t="n"/>
      <c r="C457" s="4" t="n"/>
      <c r="D457" s="5">
        <f>IF($A457="","",IF(COUNTIF($A$3:$A$502,$A457)&gt;1,"重複",""))</f>
        <v/>
      </c>
      <c r="E457" s="5">
        <f>IF($A457="","",IF(COUNTIF(配布!$A:$A,$A457)=0,"増えた",""))</f>
        <v/>
      </c>
    </row>
    <row r="458">
      <c r="A458" s="3" t="n"/>
      <c r="B458" s="3" t="n"/>
      <c r="C458" s="4" t="n"/>
      <c r="D458" s="5">
        <f>IF($A458="","",IF(COUNTIF($A$3:$A$502,$A458)&gt;1,"重複",""))</f>
        <v/>
      </c>
      <c r="E458" s="5">
        <f>IF($A458="","",IF(COUNTIF(配布!$A:$A,$A458)=0,"増えた",""))</f>
        <v/>
      </c>
    </row>
    <row r="459">
      <c r="A459" s="3" t="n"/>
      <c r="B459" s="3" t="n"/>
      <c r="C459" s="4" t="n"/>
      <c r="D459" s="5">
        <f>IF($A459="","",IF(COUNTIF($A$3:$A$502,$A459)&gt;1,"重複",""))</f>
        <v/>
      </c>
      <c r="E459" s="5">
        <f>IF($A459="","",IF(COUNTIF(配布!$A:$A,$A459)=0,"増えた",""))</f>
        <v/>
      </c>
    </row>
    <row r="460">
      <c r="A460" s="3" t="n"/>
      <c r="B460" s="3" t="n"/>
      <c r="C460" s="4" t="n"/>
      <c r="D460" s="5">
        <f>IF($A460="","",IF(COUNTIF($A$3:$A$502,$A460)&gt;1,"重複",""))</f>
        <v/>
      </c>
      <c r="E460" s="5">
        <f>IF($A460="","",IF(COUNTIF(配布!$A:$A,$A460)=0,"増えた",""))</f>
        <v/>
      </c>
    </row>
    <row r="461">
      <c r="A461" s="3" t="n"/>
      <c r="B461" s="3" t="n"/>
      <c r="C461" s="4" t="n"/>
      <c r="D461" s="5">
        <f>IF($A461="","",IF(COUNTIF($A$3:$A$502,$A461)&gt;1,"重複",""))</f>
        <v/>
      </c>
      <c r="E461" s="5">
        <f>IF($A461="","",IF(COUNTIF(配布!$A:$A,$A461)=0,"増えた",""))</f>
        <v/>
      </c>
    </row>
    <row r="462">
      <c r="A462" s="3" t="n"/>
      <c r="B462" s="3" t="n"/>
      <c r="C462" s="4" t="n"/>
      <c r="D462" s="5">
        <f>IF($A462="","",IF(COUNTIF($A$3:$A$502,$A462)&gt;1,"重複",""))</f>
        <v/>
      </c>
      <c r="E462" s="5">
        <f>IF($A462="","",IF(COUNTIF(配布!$A:$A,$A462)=0,"増えた",""))</f>
        <v/>
      </c>
    </row>
    <row r="463">
      <c r="A463" s="3" t="n"/>
      <c r="B463" s="3" t="n"/>
      <c r="C463" s="4" t="n"/>
      <c r="D463" s="5">
        <f>IF($A463="","",IF(COUNTIF($A$3:$A$502,$A463)&gt;1,"重複",""))</f>
        <v/>
      </c>
      <c r="E463" s="5">
        <f>IF($A463="","",IF(COUNTIF(配布!$A:$A,$A463)=0,"増えた",""))</f>
        <v/>
      </c>
    </row>
    <row r="464">
      <c r="A464" s="3" t="n"/>
      <c r="B464" s="3" t="n"/>
      <c r="C464" s="4" t="n"/>
      <c r="D464" s="5">
        <f>IF($A464="","",IF(COUNTIF($A$3:$A$502,$A464)&gt;1,"重複",""))</f>
        <v/>
      </c>
      <c r="E464" s="5">
        <f>IF($A464="","",IF(COUNTIF(配布!$A:$A,$A464)=0,"増えた",""))</f>
        <v/>
      </c>
    </row>
    <row r="465">
      <c r="A465" s="3" t="n"/>
      <c r="B465" s="3" t="n"/>
      <c r="C465" s="4" t="n"/>
      <c r="D465" s="5">
        <f>IF($A465="","",IF(COUNTIF($A$3:$A$502,$A465)&gt;1,"重複",""))</f>
        <v/>
      </c>
      <c r="E465" s="5">
        <f>IF($A465="","",IF(COUNTIF(配布!$A:$A,$A465)=0,"増えた",""))</f>
        <v/>
      </c>
    </row>
    <row r="466">
      <c r="A466" s="3" t="n"/>
      <c r="B466" s="3" t="n"/>
      <c r="C466" s="4" t="n"/>
      <c r="D466" s="5">
        <f>IF($A466="","",IF(COUNTIF($A$3:$A$502,$A466)&gt;1,"重複",""))</f>
        <v/>
      </c>
      <c r="E466" s="5">
        <f>IF($A466="","",IF(COUNTIF(配布!$A:$A,$A466)=0,"増えた",""))</f>
        <v/>
      </c>
    </row>
    <row r="467">
      <c r="A467" s="3" t="n"/>
      <c r="B467" s="3" t="n"/>
      <c r="C467" s="4" t="n"/>
      <c r="D467" s="5">
        <f>IF($A467="","",IF(COUNTIF($A$3:$A$502,$A467)&gt;1,"重複",""))</f>
        <v/>
      </c>
      <c r="E467" s="5">
        <f>IF($A467="","",IF(COUNTIF(配布!$A:$A,$A467)=0,"増えた",""))</f>
        <v/>
      </c>
    </row>
    <row r="468">
      <c r="A468" s="3" t="n"/>
      <c r="B468" s="3" t="n"/>
      <c r="C468" s="4" t="n"/>
      <c r="D468" s="5">
        <f>IF($A468="","",IF(COUNTIF($A$3:$A$502,$A468)&gt;1,"重複",""))</f>
        <v/>
      </c>
      <c r="E468" s="5">
        <f>IF($A468="","",IF(COUNTIF(配布!$A:$A,$A468)=0,"増えた",""))</f>
        <v/>
      </c>
    </row>
    <row r="469">
      <c r="A469" s="3" t="n"/>
      <c r="B469" s="3" t="n"/>
      <c r="C469" s="4" t="n"/>
      <c r="D469" s="5">
        <f>IF($A469="","",IF(COUNTIF($A$3:$A$502,$A469)&gt;1,"重複",""))</f>
        <v/>
      </c>
      <c r="E469" s="5">
        <f>IF($A469="","",IF(COUNTIF(配布!$A:$A,$A469)=0,"増えた",""))</f>
        <v/>
      </c>
    </row>
    <row r="470">
      <c r="A470" s="3" t="n"/>
      <c r="B470" s="3" t="n"/>
      <c r="C470" s="4" t="n"/>
      <c r="D470" s="5">
        <f>IF($A470="","",IF(COUNTIF($A$3:$A$502,$A470)&gt;1,"重複",""))</f>
        <v/>
      </c>
      <c r="E470" s="5">
        <f>IF($A470="","",IF(COUNTIF(配布!$A:$A,$A470)=0,"増えた",""))</f>
        <v/>
      </c>
    </row>
    <row r="471">
      <c r="A471" s="3" t="n"/>
      <c r="B471" s="3" t="n"/>
      <c r="C471" s="4" t="n"/>
      <c r="D471" s="5">
        <f>IF($A471="","",IF(COUNTIF($A$3:$A$502,$A471)&gt;1,"重複",""))</f>
        <v/>
      </c>
      <c r="E471" s="5">
        <f>IF($A471="","",IF(COUNTIF(配布!$A:$A,$A471)=0,"増えた",""))</f>
        <v/>
      </c>
    </row>
    <row r="472">
      <c r="A472" s="3" t="n"/>
      <c r="B472" s="3" t="n"/>
      <c r="C472" s="4" t="n"/>
      <c r="D472" s="5">
        <f>IF($A472="","",IF(COUNTIF($A$3:$A$502,$A472)&gt;1,"重複",""))</f>
        <v/>
      </c>
      <c r="E472" s="5">
        <f>IF($A472="","",IF(COUNTIF(配布!$A:$A,$A472)=0,"増えた",""))</f>
        <v/>
      </c>
    </row>
    <row r="473">
      <c r="A473" s="3" t="n"/>
      <c r="B473" s="3" t="n"/>
      <c r="C473" s="4" t="n"/>
      <c r="D473" s="5">
        <f>IF($A473="","",IF(COUNTIF($A$3:$A$502,$A473)&gt;1,"重複",""))</f>
        <v/>
      </c>
      <c r="E473" s="5">
        <f>IF($A473="","",IF(COUNTIF(配布!$A:$A,$A473)=0,"増えた",""))</f>
        <v/>
      </c>
    </row>
    <row r="474">
      <c r="A474" s="3" t="n"/>
      <c r="B474" s="3" t="n"/>
      <c r="C474" s="4" t="n"/>
      <c r="D474" s="5">
        <f>IF($A474="","",IF(COUNTIF($A$3:$A$502,$A474)&gt;1,"重複",""))</f>
        <v/>
      </c>
      <c r="E474" s="5">
        <f>IF($A474="","",IF(COUNTIF(配布!$A:$A,$A474)=0,"増えた",""))</f>
        <v/>
      </c>
    </row>
    <row r="475">
      <c r="A475" s="3" t="n"/>
      <c r="B475" s="3" t="n"/>
      <c r="C475" s="4" t="n"/>
      <c r="D475" s="5">
        <f>IF($A475="","",IF(COUNTIF($A$3:$A$502,$A475)&gt;1,"重複",""))</f>
        <v/>
      </c>
      <c r="E475" s="5">
        <f>IF($A475="","",IF(COUNTIF(配布!$A:$A,$A475)=0,"増えた",""))</f>
        <v/>
      </c>
    </row>
    <row r="476">
      <c r="A476" s="3" t="n"/>
      <c r="B476" s="3" t="n"/>
      <c r="C476" s="4" t="n"/>
      <c r="D476" s="5">
        <f>IF($A476="","",IF(COUNTIF($A$3:$A$502,$A476)&gt;1,"重複",""))</f>
        <v/>
      </c>
      <c r="E476" s="5">
        <f>IF($A476="","",IF(COUNTIF(配布!$A:$A,$A476)=0,"増えた",""))</f>
        <v/>
      </c>
    </row>
    <row r="477">
      <c r="A477" s="3" t="n"/>
      <c r="B477" s="3" t="n"/>
      <c r="C477" s="4" t="n"/>
      <c r="D477" s="5">
        <f>IF($A477="","",IF(COUNTIF($A$3:$A$502,$A477)&gt;1,"重複",""))</f>
        <v/>
      </c>
      <c r="E477" s="5">
        <f>IF($A477="","",IF(COUNTIF(配布!$A:$A,$A477)=0,"増えた",""))</f>
        <v/>
      </c>
    </row>
    <row r="478">
      <c r="A478" s="3" t="n"/>
      <c r="B478" s="3" t="n"/>
      <c r="C478" s="4" t="n"/>
      <c r="D478" s="5">
        <f>IF($A478="","",IF(COUNTIF($A$3:$A$502,$A478)&gt;1,"重複",""))</f>
        <v/>
      </c>
      <c r="E478" s="5">
        <f>IF($A478="","",IF(COUNTIF(配布!$A:$A,$A478)=0,"増えた",""))</f>
        <v/>
      </c>
    </row>
    <row r="479">
      <c r="A479" s="3" t="n"/>
      <c r="B479" s="3" t="n"/>
      <c r="C479" s="4" t="n"/>
      <c r="D479" s="5">
        <f>IF($A479="","",IF(COUNTIF($A$3:$A$502,$A479)&gt;1,"重複",""))</f>
        <v/>
      </c>
      <c r="E479" s="5">
        <f>IF($A479="","",IF(COUNTIF(配布!$A:$A,$A479)=0,"増えた",""))</f>
        <v/>
      </c>
    </row>
    <row r="480">
      <c r="A480" s="3" t="n"/>
      <c r="B480" s="3" t="n"/>
      <c r="C480" s="4" t="n"/>
      <c r="D480" s="5">
        <f>IF($A480="","",IF(COUNTIF($A$3:$A$502,$A480)&gt;1,"重複",""))</f>
        <v/>
      </c>
      <c r="E480" s="5">
        <f>IF($A480="","",IF(COUNTIF(配布!$A:$A,$A480)=0,"増えた",""))</f>
        <v/>
      </c>
    </row>
    <row r="481">
      <c r="A481" s="3" t="n"/>
      <c r="B481" s="3" t="n"/>
      <c r="C481" s="4" t="n"/>
      <c r="D481" s="5">
        <f>IF($A481="","",IF(COUNTIF($A$3:$A$502,$A481)&gt;1,"重複",""))</f>
        <v/>
      </c>
      <c r="E481" s="5">
        <f>IF($A481="","",IF(COUNTIF(配布!$A:$A,$A481)=0,"増えた",""))</f>
        <v/>
      </c>
    </row>
    <row r="482">
      <c r="A482" s="3" t="n"/>
      <c r="B482" s="3" t="n"/>
      <c r="C482" s="4" t="n"/>
      <c r="D482" s="5">
        <f>IF($A482="","",IF(COUNTIF($A$3:$A$502,$A482)&gt;1,"重複",""))</f>
        <v/>
      </c>
      <c r="E482" s="5">
        <f>IF($A482="","",IF(COUNTIF(配布!$A:$A,$A482)=0,"増えた",""))</f>
        <v/>
      </c>
    </row>
    <row r="483">
      <c r="A483" s="3" t="n"/>
      <c r="B483" s="3" t="n"/>
      <c r="C483" s="4" t="n"/>
      <c r="D483" s="5">
        <f>IF($A483="","",IF(COUNTIF($A$3:$A$502,$A483)&gt;1,"重複",""))</f>
        <v/>
      </c>
      <c r="E483" s="5">
        <f>IF($A483="","",IF(COUNTIF(配布!$A:$A,$A483)=0,"増えた",""))</f>
        <v/>
      </c>
    </row>
    <row r="484">
      <c r="A484" s="3" t="n"/>
      <c r="B484" s="3" t="n"/>
      <c r="C484" s="4" t="n"/>
      <c r="D484" s="5">
        <f>IF($A484="","",IF(COUNTIF($A$3:$A$502,$A484)&gt;1,"重複",""))</f>
        <v/>
      </c>
      <c r="E484" s="5">
        <f>IF($A484="","",IF(COUNTIF(配布!$A:$A,$A484)=0,"増えた",""))</f>
        <v/>
      </c>
    </row>
    <row r="485">
      <c r="A485" s="3" t="n"/>
      <c r="B485" s="3" t="n"/>
      <c r="C485" s="4" t="n"/>
      <c r="D485" s="5">
        <f>IF($A485="","",IF(COUNTIF($A$3:$A$502,$A485)&gt;1,"重複",""))</f>
        <v/>
      </c>
      <c r="E485" s="5">
        <f>IF($A485="","",IF(COUNTIF(配布!$A:$A,$A485)=0,"増えた",""))</f>
        <v/>
      </c>
    </row>
    <row r="486">
      <c r="A486" s="3" t="n"/>
      <c r="B486" s="3" t="n"/>
      <c r="C486" s="4" t="n"/>
      <c r="D486" s="5">
        <f>IF($A486="","",IF(COUNTIF($A$3:$A$502,$A486)&gt;1,"重複",""))</f>
        <v/>
      </c>
      <c r="E486" s="5">
        <f>IF($A486="","",IF(COUNTIF(配布!$A:$A,$A486)=0,"増えた",""))</f>
        <v/>
      </c>
    </row>
    <row r="487">
      <c r="A487" s="3" t="n"/>
      <c r="B487" s="3" t="n"/>
      <c r="C487" s="4" t="n"/>
      <c r="D487" s="5">
        <f>IF($A487="","",IF(COUNTIF($A$3:$A$502,$A487)&gt;1,"重複",""))</f>
        <v/>
      </c>
      <c r="E487" s="5">
        <f>IF($A487="","",IF(COUNTIF(配布!$A:$A,$A487)=0,"増えた",""))</f>
        <v/>
      </c>
    </row>
    <row r="488">
      <c r="A488" s="3" t="n"/>
      <c r="B488" s="3" t="n"/>
      <c r="C488" s="4" t="n"/>
      <c r="D488" s="5">
        <f>IF($A488="","",IF(COUNTIF($A$3:$A$502,$A488)&gt;1,"重複",""))</f>
        <v/>
      </c>
      <c r="E488" s="5">
        <f>IF($A488="","",IF(COUNTIF(配布!$A:$A,$A488)=0,"増えた",""))</f>
        <v/>
      </c>
    </row>
    <row r="489">
      <c r="A489" s="3" t="n"/>
      <c r="B489" s="3" t="n"/>
      <c r="C489" s="4" t="n"/>
      <c r="D489" s="5">
        <f>IF($A489="","",IF(COUNTIF($A$3:$A$502,$A489)&gt;1,"重複",""))</f>
        <v/>
      </c>
      <c r="E489" s="5">
        <f>IF($A489="","",IF(COUNTIF(配布!$A:$A,$A489)=0,"増えた",""))</f>
        <v/>
      </c>
    </row>
    <row r="490">
      <c r="A490" s="3" t="n"/>
      <c r="B490" s="3" t="n"/>
      <c r="C490" s="4" t="n"/>
      <c r="D490" s="5">
        <f>IF($A490="","",IF(COUNTIF($A$3:$A$502,$A490)&gt;1,"重複",""))</f>
        <v/>
      </c>
      <c r="E490" s="5">
        <f>IF($A490="","",IF(COUNTIF(配布!$A:$A,$A490)=0,"増えた",""))</f>
        <v/>
      </c>
    </row>
    <row r="491">
      <c r="A491" s="3" t="n"/>
      <c r="B491" s="3" t="n"/>
      <c r="C491" s="4" t="n"/>
      <c r="D491" s="5">
        <f>IF($A491="","",IF(COUNTIF($A$3:$A$502,$A491)&gt;1,"重複",""))</f>
        <v/>
      </c>
      <c r="E491" s="5">
        <f>IF($A491="","",IF(COUNTIF(配布!$A:$A,$A491)=0,"増えた",""))</f>
        <v/>
      </c>
    </row>
    <row r="492">
      <c r="A492" s="3" t="n"/>
      <c r="B492" s="3" t="n"/>
      <c r="C492" s="4" t="n"/>
      <c r="D492" s="5">
        <f>IF($A492="","",IF(COUNTIF($A$3:$A$502,$A492)&gt;1,"重複",""))</f>
        <v/>
      </c>
      <c r="E492" s="5">
        <f>IF($A492="","",IF(COUNTIF(配布!$A:$A,$A492)=0,"増えた",""))</f>
        <v/>
      </c>
    </row>
    <row r="493">
      <c r="A493" s="3" t="n"/>
      <c r="B493" s="3" t="n"/>
      <c r="C493" s="4" t="n"/>
      <c r="D493" s="5">
        <f>IF($A493="","",IF(COUNTIF($A$3:$A$502,$A493)&gt;1,"重複",""))</f>
        <v/>
      </c>
      <c r="E493" s="5">
        <f>IF($A493="","",IF(COUNTIF(配布!$A:$A,$A493)=0,"増えた",""))</f>
        <v/>
      </c>
    </row>
    <row r="494">
      <c r="A494" s="3" t="n"/>
      <c r="B494" s="3" t="n"/>
      <c r="C494" s="4" t="n"/>
      <c r="D494" s="5">
        <f>IF($A494="","",IF(COUNTIF($A$3:$A$502,$A494)&gt;1,"重複",""))</f>
        <v/>
      </c>
      <c r="E494" s="5">
        <f>IF($A494="","",IF(COUNTIF(配布!$A:$A,$A494)=0,"増えた",""))</f>
        <v/>
      </c>
    </row>
    <row r="495">
      <c r="A495" s="3" t="n"/>
      <c r="B495" s="3" t="n"/>
      <c r="C495" s="4" t="n"/>
      <c r="D495" s="5">
        <f>IF($A495="","",IF(COUNTIF($A$3:$A$502,$A495)&gt;1,"重複",""))</f>
        <v/>
      </c>
      <c r="E495" s="5">
        <f>IF($A495="","",IF(COUNTIF(配布!$A:$A,$A495)=0,"増えた",""))</f>
        <v/>
      </c>
    </row>
    <row r="496">
      <c r="A496" s="3" t="n"/>
      <c r="B496" s="3" t="n"/>
      <c r="C496" s="4" t="n"/>
      <c r="D496" s="5">
        <f>IF($A496="","",IF(COUNTIF($A$3:$A$502,$A496)&gt;1,"重複",""))</f>
        <v/>
      </c>
      <c r="E496" s="5">
        <f>IF($A496="","",IF(COUNTIF(配布!$A:$A,$A496)=0,"増えた",""))</f>
        <v/>
      </c>
    </row>
    <row r="497">
      <c r="A497" s="3" t="n"/>
      <c r="B497" s="3" t="n"/>
      <c r="C497" s="4" t="n"/>
      <c r="D497" s="5">
        <f>IF($A497="","",IF(COUNTIF($A$3:$A$502,$A497)&gt;1,"重複",""))</f>
        <v/>
      </c>
      <c r="E497" s="5">
        <f>IF($A497="","",IF(COUNTIF(配布!$A:$A,$A497)=0,"増えた",""))</f>
        <v/>
      </c>
    </row>
    <row r="498">
      <c r="A498" s="3" t="n"/>
      <c r="B498" s="3" t="n"/>
      <c r="C498" s="4" t="n"/>
      <c r="D498" s="5">
        <f>IF($A498="","",IF(COUNTIF($A$3:$A$502,$A498)&gt;1,"重複",""))</f>
        <v/>
      </c>
      <c r="E498" s="5">
        <f>IF($A498="","",IF(COUNTIF(配布!$A:$A,$A498)=0,"増えた",""))</f>
        <v/>
      </c>
    </row>
    <row r="499">
      <c r="A499" s="3" t="n"/>
      <c r="B499" s="3" t="n"/>
      <c r="C499" s="4" t="n"/>
      <c r="D499" s="5">
        <f>IF($A499="","",IF(COUNTIF($A$3:$A$502,$A499)&gt;1,"重複",""))</f>
        <v/>
      </c>
      <c r="E499" s="5">
        <f>IF($A499="","",IF(COUNTIF(配布!$A:$A,$A499)=0,"増えた",""))</f>
        <v/>
      </c>
    </row>
    <row r="500">
      <c r="A500" s="3" t="n"/>
      <c r="B500" s="3" t="n"/>
      <c r="C500" s="4" t="n"/>
      <c r="D500" s="5">
        <f>IF($A500="","",IF(COUNTIF($A$3:$A$502,$A500)&gt;1,"重複",""))</f>
        <v/>
      </c>
      <c r="E500" s="5">
        <f>IF($A500="","",IF(COUNTIF(配布!$A:$A,$A500)=0,"増えた",""))</f>
        <v/>
      </c>
    </row>
    <row r="501">
      <c r="A501" s="3" t="n"/>
      <c r="B501" s="3" t="n"/>
      <c r="C501" s="4" t="n"/>
      <c r="D501" s="5">
        <f>IF($A501="","",IF(COUNTIF($A$3:$A$502,$A501)&gt;1,"重複",""))</f>
        <v/>
      </c>
      <c r="E501" s="5">
        <f>IF($A501="","",IF(COUNTIF(配布!$A:$A,$A501)=0,"増えた",""))</f>
        <v/>
      </c>
    </row>
    <row r="502">
      <c r="A502" s="3" t="n"/>
      <c r="B502" s="3" t="n"/>
      <c r="C502" s="4" t="n"/>
      <c r="D502" s="5">
        <f>IF($A502="","",IF(COUNTIF($A$3:$A$502,$A502)&gt;1,"重複",""))</f>
        <v/>
      </c>
      <c r="E502" s="5">
        <f>IF($A502="","",IF(COUNTIF(配布!$A:$A,$A502)=0,"増えた",""))</f>
        <v/>
      </c>
    </row>
  </sheetData>
  <conditionalFormatting sqref="A3:E502">
    <cfRule type="expression" priority="1" dxfId="1">
      <formula>$E3="増えた"</formula>
    </cfRule>
    <cfRule type="expression" priority="2" dxfId="2">
      <formula>$D3="重複"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</cols>
  <sheetData>
    <row r="1">
      <c r="A1" s="1" t="inlineStr">
        <is>
          <t>突き合わせた結果</t>
        </is>
      </c>
    </row>
    <row r="3">
      <c r="A3" s="5" t="inlineStr">
        <is>
          <t>配った行数</t>
        </is>
      </c>
      <c r="B3" s="5">
        <f>COUNTA(配布!$A$3:$A$502)</f>
        <v/>
      </c>
    </row>
    <row r="4">
      <c r="A4" s="5" t="inlineStr">
        <is>
          <t>戻ってきた行数</t>
        </is>
      </c>
      <c r="B4" s="5">
        <f>COUNTA(戻り!$A$3:$A$502)</f>
        <v/>
      </c>
    </row>
    <row r="5">
      <c r="A5" s="7" t="inlineStr">
        <is>
          <t>消えた</t>
        </is>
      </c>
      <c r="B5" s="7">
        <f>COUNTIF(配布!$E$3:$E$502,"消えた")</f>
        <v/>
      </c>
      <c r="D5" t="inlineStr">
        <is>
          <t>← 配布にあって戻りにない行。上書きで消された行がここに出る</t>
        </is>
      </c>
    </row>
    <row r="6">
      <c r="A6" s="7" t="inlineStr">
        <is>
          <t>増えた</t>
        </is>
      </c>
      <c r="B6" s="7">
        <f>COUNTIF(戻り!$E$3:$E$502,"増えた")</f>
        <v/>
      </c>
      <c r="D6" t="inlineStr">
        <is>
          <t>← 戻りにあって配布にない行。勝手に足された行</t>
        </is>
      </c>
    </row>
    <row r="7">
      <c r="A7" s="7" t="inlineStr">
        <is>
          <t>金額が変わった</t>
        </is>
      </c>
      <c r="B7" s="7">
        <f>COUNTIF(配布!$E$3:$E$502,"金額が変わった")</f>
        <v/>
      </c>
      <c r="D7" t="inlineStr">
        <is>
          <t>← 番号は同じで金額だけ違う行</t>
        </is>
      </c>
    </row>
    <row r="8">
      <c r="A8" s="7" t="inlineStr">
        <is>
          <t>キーが重複している</t>
        </is>
      </c>
      <c r="B8" s="7">
        <f>COUNTIF(配布!$D$3:$D$502,"重複")+COUNTIF(戻り!$D$3:$D$502,"重複")</f>
        <v/>
      </c>
      <c r="D8" t="inlineStr">
        <is>
          <t>← 番号が重なっている行。VLOOKUP は最初の1件しか見ないので突き合わせにならない</t>
        </is>
      </c>
    </row>
    <row r="9">
      <c r="A9" s="7" t="inlineStr">
        <is>
          <t>人が見る行数</t>
        </is>
      </c>
      <c r="B9" s="7">
        <f>$B$5+$B$6+$B$7+$B$8</f>
        <v/>
      </c>
    </row>
    <row r="10">
      <c r="A10" s="5" t="inlineStr">
        <is>
          <t>配った金額の合計</t>
        </is>
      </c>
      <c r="B10" s="6">
        <f>SUM(配布!$C$3:$C$502)</f>
        <v/>
      </c>
    </row>
    <row r="11">
      <c r="A11" s="5" t="inlineStr">
        <is>
          <t>戻った金額の合計</t>
        </is>
      </c>
      <c r="B11" s="6">
        <f>SUM(戻り!$C$3:$C$502)</f>
        <v/>
      </c>
    </row>
    <row r="12">
      <c r="A12" s="7" t="inlineStr">
        <is>
          <t>差額</t>
        </is>
      </c>
      <c r="B12" s="8">
        <f>$B$11-$B$10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9" t="inlineStr">
        <is>
          <t>配ったブックが戻ってきたら</t>
        </is>
      </c>
    </row>
    <row r="3">
      <c r="A3" t="inlineStr">
        <is>
          <t>配る前に、配った中身のコピーを取っておく。これがないと、あとから何も比べられない。</t>
        </is>
      </c>
    </row>
    <row r="4">
      <c r="A4" t="inlineStr">
        <is>
          <t>戻ってきたら、配ったときの控えを「配布」に、戻ってきた中身を「戻り」に貼る。</t>
        </is>
      </c>
    </row>
    <row r="5">
      <c r="A5" t="inlineStr"/>
    </row>
    <row r="6">
      <c r="A6" t="inlineStr">
        <is>
          <t>突き合わせは番号で行う。行番号で比べてはいけない。1行消えるだけで、それより下が全部ずれる。</t>
        </is>
      </c>
    </row>
    <row r="7">
      <c r="A7" t="inlineStr">
        <is>
          <t>番号がない表なら、取引先と日付をつないだ列を作って、それを番号の代わりにする。</t>
        </is>
      </c>
    </row>
    <row r="8">
      <c r="A8" t="inlineStr"/>
    </row>
    <row r="9">
      <c r="A9" t="inlineStr">
        <is>
          <t>番号が重なっていると突き合わせにならない。VLOOKUP は最初に見つけた1件しか見ないからだ。</t>
        </is>
      </c>
    </row>
    <row r="10">
      <c r="A10" t="inlineStr">
        <is>
          <t>「キーの重複」に印が出た行は、番号を振り直してからもう一度貼る。</t>
        </is>
      </c>
    </row>
    <row r="11">
      <c r="A11" t="inlineStr"/>
    </row>
    <row r="12">
      <c r="A12" t="inlineStr">
        <is>
          <t>「消えた」に出た行が、上書きで落ちた行。戻した本人に聞く前に、差額まで見ておく。</t>
        </is>
      </c>
    </row>
    <row r="13">
      <c r="A13" t="inlineStr">
        <is>
          <t>「金額が変わった」は、直したのか壊したのかが分からない。差の列で桁が動いていないかを見る。</t>
        </is>
      </c>
    </row>
    <row r="14">
      <c r="A14" t="inlineStr"/>
    </row>
    <row r="15">
      <c r="A15" t="inlineStr">
        <is>
          <t>同じブックを何人にも回すなら、回す順番を決めて1人ずつにする。同時に配ると、最後の人が全部を上書きする。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2026-09-21T15:53:15Z</dcterms:created>
  <dcterms:modified xmlns:dcterms="http://purl.org/dc/terms/" xmlns:xsi="http://www.w3.org/2001/XMLSchema-instance" xsi:type="dcterms:W3CDTF">2026-09-21T15:53:15Z</dcterms:modified>
</cp:coreProperties>
</file>