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診断" sheetId="1" state="visible" r:id="rId1"/>
    <sheet xmlns:r="http://schemas.openxmlformats.org/officeDocument/2006/relationships" name="マスタ" sheetId="2" state="visible" r:id="rId2"/>
    <sheet xmlns:r="http://schemas.openxmlformats.org/officeDocument/2006/relationships"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3" borderId="1" pivotButton="0" quotePrefix="0" xfId="0"/>
    <xf numFmtId="0" fontId="0" fillId="0" borderId="1" pivotButton="0" quotePrefix="0" xfId="0"/>
    <xf numFmtId="0" fontId="0" fillId="4" borderId="1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8E8"/>
          <bgColor rgb="00FDE8E8"/>
        </patternFill>
      </fill>
    </dxf>
    <dxf>
      <fill>
        <patternFill patternType="solid">
          <fgColor rgb="00DCE9F7"/>
          <bgColor rgb="00DCE9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4" customWidth="1" min="4" max="4"/>
    <col width="12" customWidth="1" min="5" max="5"/>
    <col width="10" customWidth="1" min="6" max="6"/>
    <col width="16" customWidth="1" min="7" max="7"/>
    <col width="20" customWidth="1" min="9" max="9"/>
    <col width="8" customWidth="1" min="10" max="10"/>
  </cols>
  <sheetData>
    <row r="1">
      <c r="A1" s="1" t="inlineStr">
        <is>
          <t>VLOOKUP が合わないときに見るところ</t>
        </is>
      </c>
      <c r="F1" t="inlineStr">
        <is>
          <t>黄色の列に検索値を貼る。赤は直せない行</t>
        </is>
      </c>
    </row>
    <row r="2">
      <c r="A2" s="2" t="inlineStr">
        <is>
          <t>検索値</t>
        </is>
      </c>
      <c r="B2" s="2" t="inlineStr">
        <is>
          <t>そのままの結果</t>
        </is>
      </c>
      <c r="C2" s="2" t="inlineStr">
        <is>
          <t>直した結果</t>
        </is>
      </c>
      <c r="D2" s="2" t="inlineStr">
        <is>
          <t>見立て</t>
        </is>
      </c>
      <c r="E2" s="2" t="inlineStr">
        <is>
          <t>余計な文字数</t>
        </is>
      </c>
      <c r="F2" s="2" t="inlineStr">
        <is>
          <t>型</t>
        </is>
      </c>
      <c r="G2" s="2" t="inlineStr">
        <is>
          <t>直した値</t>
        </is>
      </c>
      <c r="I2" s="3" t="inlineStr">
        <is>
          <t>数えると</t>
        </is>
      </c>
    </row>
    <row r="3">
      <c r="A3" s="4" t="n">
        <v>1003</v>
      </c>
      <c r="B3" s="5">
        <f>IF($A3="","",IFERROR(VLOOKUP($A3,マスタ!$A$3:$B$502,2,FALSE),"#N/A"))</f>
        <v/>
      </c>
      <c r="C3" s="5">
        <f>IF($A3="","",IFERROR(VLOOKUP($G3,マスタ!$A$3:$B$502,2,FALSE),"#N/A"))</f>
        <v/>
      </c>
      <c r="D3" s="5">
        <f>IF($A3="","",IF($B3&lt;&gt;"#N/A","そのまま見つかる",IF($C3&lt;&gt;"#N/A",IF($E3&gt;0,"余計な文字が付いている","型か全角半角のちがい"),"マスタに無い")))</f>
        <v/>
      </c>
      <c r="E3" s="5">
        <f>IF($A3="","",LEN($A3)-LEN($G3))</f>
        <v/>
      </c>
      <c r="F3" s="5">
        <f>IF($A3="","",IF(ISTEXT($A3),"文字列","数値"))</f>
        <v/>
      </c>
      <c r="G3" s="6">
        <f>IF($A3="","",IFERROR(VALUE(TRIM(SUBSTITUTE(SUBSTITUTE(ASC($A3),CHAR(160),""),CHAR(10),""))),TRIM(SUBSTITUTE(SUBSTITUTE(ASC($A3),CHAR(160),""),CHAR(10),""))))</f>
        <v/>
      </c>
      <c r="I3" s="5" t="inlineStr">
        <is>
          <t>貼った件数</t>
        </is>
      </c>
      <c r="J3" s="5">
        <f>COUNTA($A$3:$A$502)</f>
        <v/>
      </c>
    </row>
    <row r="4">
      <c r="A4" s="4" t="inlineStr">
        <is>
          <t>1007</t>
        </is>
      </c>
      <c r="B4" s="5">
        <f>IF($A4="","",IFERROR(VLOOKUP($A4,マスタ!$A$3:$B$502,2,FALSE),"#N/A"))</f>
        <v/>
      </c>
      <c r="C4" s="5">
        <f>IF($A4="","",IFERROR(VLOOKUP($G4,マスタ!$A$3:$B$502,2,FALSE),"#N/A"))</f>
        <v/>
      </c>
      <c r="D4" s="5">
        <f>IF($A4="","",IF($B4&lt;&gt;"#N/A","そのまま見つかる",IF($C4&lt;&gt;"#N/A",IF($E4&gt;0,"余計な文字が付いている","型か全角半角のちがい"),"マスタに無い")))</f>
        <v/>
      </c>
      <c r="E4" s="5">
        <f>IF($A4="","",LEN($A4)-LEN($G4))</f>
        <v/>
      </c>
      <c r="F4" s="5">
        <f>IF($A4="","",IF(ISTEXT($A4),"文字列","数値"))</f>
        <v/>
      </c>
      <c r="G4" s="6">
        <f>IF($A4="","",IFERROR(VALUE(TRIM(SUBSTITUTE(SUBSTITUTE(ASC($A4),CHAR(160),""),CHAR(10),""))),TRIM(SUBSTITUTE(SUBSTITUTE(ASC($A4),CHAR(160),""),CHAR(10),""))))</f>
        <v/>
      </c>
      <c r="I4" s="5" t="inlineStr">
        <is>
          <t>そのまま見つかる</t>
        </is>
      </c>
      <c r="J4" s="5">
        <f>COUNTIF($D$3:$D$502,"そのまま見つかる")</f>
        <v/>
      </c>
    </row>
    <row r="5">
      <c r="A5" s="4" t="inlineStr">
        <is>
          <t xml:space="preserve"> 1012</t>
        </is>
      </c>
      <c r="B5" s="5">
        <f>IF($A5="","",IFERROR(VLOOKUP($A5,マスタ!$A$3:$B$502,2,FALSE),"#N/A"))</f>
        <v/>
      </c>
      <c r="C5" s="5">
        <f>IF($A5="","",IFERROR(VLOOKUP($G5,マスタ!$A$3:$B$502,2,FALSE),"#N/A"))</f>
        <v/>
      </c>
      <c r="D5" s="5">
        <f>IF($A5="","",IF($B5&lt;&gt;"#N/A","そのまま見つかる",IF($C5&lt;&gt;"#N/A",IF($E5&gt;0,"余計な文字が付いている","型か全角半角のちがい"),"マスタに無い")))</f>
        <v/>
      </c>
      <c r="E5" s="5">
        <f>IF($A5="","",LEN($A5)-LEN($G5))</f>
        <v/>
      </c>
      <c r="F5" s="5">
        <f>IF($A5="","",IF(ISTEXT($A5),"文字列","数値"))</f>
        <v/>
      </c>
      <c r="G5" s="6">
        <f>IF($A5="","",IFERROR(VALUE(TRIM(SUBSTITUTE(SUBSTITUTE(ASC($A5),CHAR(160),""),CHAR(10),""))),TRIM(SUBSTITUTE(SUBSTITUTE(ASC($A5),CHAR(160),""),CHAR(10),""))))</f>
        <v/>
      </c>
      <c r="I5" s="5" t="inlineStr">
        <is>
          <t>直せば見つかる</t>
        </is>
      </c>
      <c r="J5" s="5">
        <f>COUNTIF($D$3:$D$502,"余計な文字が付いている")+COUNTIF($D$3:$D$502,"型か全角半角のちがい")</f>
        <v/>
      </c>
    </row>
    <row r="6">
      <c r="A6" s="4" t="inlineStr">
        <is>
          <t xml:space="preserve"> 1018</t>
        </is>
      </c>
      <c r="B6" s="5">
        <f>IF($A6="","",IFERROR(VLOOKUP($A6,マスタ!$A$3:$B$502,2,FALSE),"#N/A"))</f>
        <v/>
      </c>
      <c r="C6" s="5">
        <f>IF($A6="","",IFERROR(VLOOKUP($G6,マスタ!$A$3:$B$502,2,FALSE),"#N/A"))</f>
        <v/>
      </c>
      <c r="D6" s="5">
        <f>IF($A6="","",IF($B6&lt;&gt;"#N/A","そのまま見つかる",IF($C6&lt;&gt;"#N/A",IF($E6&gt;0,"余計な文字が付いている","型か全角半角のちがい"),"マスタに無い")))</f>
        <v/>
      </c>
      <c r="E6" s="5">
        <f>IF($A6="","",LEN($A6)-LEN($G6))</f>
        <v/>
      </c>
      <c r="F6" s="5">
        <f>IF($A6="","",IF(ISTEXT($A6),"文字列","数値"))</f>
        <v/>
      </c>
      <c r="G6" s="6">
        <f>IF($A6="","",IFERROR(VALUE(TRIM(SUBSTITUTE(SUBSTITUTE(ASC($A6),CHAR(160),""),CHAR(10),""))),TRIM(SUBSTITUTE(SUBSTITUTE(ASC($A6),CHAR(160),""),CHAR(10),""))))</f>
        <v/>
      </c>
      <c r="I6" s="5" t="inlineStr">
        <is>
          <t>マスタに無い</t>
        </is>
      </c>
      <c r="J6" s="5">
        <f>COUNTIF($D$3:$D$502,"マスタに無い")</f>
        <v/>
      </c>
    </row>
    <row r="7">
      <c r="A7" s="4" t="inlineStr">
        <is>
          <t>１０２５</t>
        </is>
      </c>
      <c r="B7" s="5">
        <f>IF($A7="","",IFERROR(VLOOKUP($A7,マスタ!$A$3:$B$502,2,FALSE),"#N/A"))</f>
        <v/>
      </c>
      <c r="C7" s="5">
        <f>IF($A7="","",IFERROR(VLOOKUP($G7,マスタ!$A$3:$B$502,2,FALSE),"#N/A"))</f>
        <v/>
      </c>
      <c r="D7" s="5">
        <f>IF($A7="","",IF($B7&lt;&gt;"#N/A","そのまま見つかる",IF($C7&lt;&gt;"#N/A",IF($E7&gt;0,"余計な文字が付いている","型か全角半角のちがい"),"マスタに無い")))</f>
        <v/>
      </c>
      <c r="E7" s="5">
        <f>IF($A7="","",LEN($A7)-LEN($G7))</f>
        <v/>
      </c>
      <c r="F7" s="5">
        <f>IF($A7="","",IF(ISTEXT($A7),"文字列","数値"))</f>
        <v/>
      </c>
      <c r="G7" s="6">
        <f>IF($A7="","",IFERROR(VALUE(TRIM(SUBSTITUTE(SUBSTITUTE(ASC($A7),CHAR(160),""),CHAR(10),""))),TRIM(SUBSTITUTE(SUBSTITUTE(ASC($A7),CHAR(160),""),CHAR(10),""))))</f>
        <v/>
      </c>
    </row>
    <row r="8">
      <c r="A8" s="4" t="n">
        <v>6001</v>
      </c>
      <c r="B8" s="5">
        <f>IF($A8="","",IFERROR(VLOOKUP($A8,マスタ!$A$3:$B$502,2,FALSE),"#N/A"))</f>
        <v/>
      </c>
      <c r="C8" s="5">
        <f>IF($A8="","",IFERROR(VLOOKUP($G8,マスタ!$A$3:$B$502,2,FALSE),"#N/A"))</f>
        <v/>
      </c>
      <c r="D8" s="5">
        <f>IF($A8="","",IF($B8&lt;&gt;"#N/A","そのまま見つかる",IF($C8&lt;&gt;"#N/A",IF($E8&gt;0,"余計な文字が付いている","型か全角半角のちがい"),"マスタに無い")))</f>
        <v/>
      </c>
      <c r="E8" s="5">
        <f>IF($A8="","",LEN($A8)-LEN($G8))</f>
        <v/>
      </c>
      <c r="F8" s="5">
        <f>IF($A8="","",IF(ISTEXT($A8),"文字列","数値"))</f>
        <v/>
      </c>
      <c r="G8" s="6">
        <f>IF($A8="","",IFERROR(VALUE(TRIM(SUBSTITUTE(SUBSTITUTE(ASC($A8),CHAR(160),""),CHAR(10),""))),TRIM(SUBSTITUTE(SUBSTITUTE(ASC($A8),CHAR(160),""),CHAR(10),""))))</f>
        <v/>
      </c>
    </row>
    <row r="9">
      <c r="A9" s="4" t="n">
        <v>1030</v>
      </c>
      <c r="B9" s="5">
        <f>IF($A9="","",IFERROR(VLOOKUP($A9,マスタ!$A$3:$B$502,2,FALSE),"#N/A"))</f>
        <v/>
      </c>
      <c r="C9" s="5">
        <f>IF($A9="","",IFERROR(VLOOKUP($G9,マスタ!$A$3:$B$502,2,FALSE),"#N/A"))</f>
        <v/>
      </c>
      <c r="D9" s="5">
        <f>IF($A9="","",IF($B9&lt;&gt;"#N/A","そのまま見つかる",IF($C9&lt;&gt;"#N/A",IF($E9&gt;0,"余計な文字が付いている","型か全角半角のちがい"),"マスタに無い")))</f>
        <v/>
      </c>
      <c r="E9" s="5">
        <f>IF($A9="","",LEN($A9)-LEN($G9))</f>
        <v/>
      </c>
      <c r="F9" s="5">
        <f>IF($A9="","",IF(ISTEXT($A9),"文字列","数値"))</f>
        <v/>
      </c>
      <c r="G9" s="6">
        <f>IF($A9="","",IFERROR(VALUE(TRIM(SUBSTITUTE(SUBSTITUTE(ASC($A9),CHAR(160),""),CHAR(10),""))),TRIM(SUBSTITUTE(SUBSTITUTE(ASC($A9),CHAR(160),""),CHAR(10),""))))</f>
        <v/>
      </c>
    </row>
    <row r="10">
      <c r="A10" s="4" t="n"/>
      <c r="B10" s="5">
        <f>IF($A10="","",IFERROR(VLOOKUP($A10,マスタ!$A$3:$B$502,2,FALSE),"#N/A"))</f>
        <v/>
      </c>
      <c r="C10" s="5">
        <f>IF($A10="","",IFERROR(VLOOKUP($G10,マスタ!$A$3:$B$502,2,FALSE),"#N/A"))</f>
        <v/>
      </c>
      <c r="D10" s="5">
        <f>IF($A10="","",IF($B10&lt;&gt;"#N/A","そのまま見つかる",IF($C10&lt;&gt;"#N/A",IF($E10&gt;0,"余計な文字が付いている","型か全角半角のちがい"),"マスタに無い")))</f>
        <v/>
      </c>
      <c r="E10" s="5">
        <f>IF($A10="","",LEN($A10)-LEN($G10))</f>
        <v/>
      </c>
      <c r="F10" s="5">
        <f>IF($A10="","",IF(ISTEXT($A10),"文字列","数値"))</f>
        <v/>
      </c>
      <c r="G10" s="6">
        <f>IF($A10="","",IFERROR(VALUE(TRIM(SUBSTITUTE(SUBSTITUTE(ASC($A10),CHAR(160),""),CHAR(10),""))),TRIM(SUBSTITUTE(SUBSTITUTE(ASC($A10),CHAR(160),""),CHAR(10),""))))</f>
        <v/>
      </c>
    </row>
    <row r="11">
      <c r="A11" s="4" t="n"/>
      <c r="B11" s="5">
        <f>IF($A11="","",IFERROR(VLOOKUP($A11,マスタ!$A$3:$B$502,2,FALSE),"#N/A"))</f>
        <v/>
      </c>
      <c r="C11" s="5">
        <f>IF($A11="","",IFERROR(VLOOKUP($G11,マスタ!$A$3:$B$502,2,FALSE),"#N/A"))</f>
        <v/>
      </c>
      <c r="D11" s="5">
        <f>IF($A11="","",IF($B11&lt;&gt;"#N/A","そのまま見つかる",IF($C11&lt;&gt;"#N/A",IF($E11&gt;0,"余計な文字が付いている","型か全角半角のちがい"),"マスタに無い")))</f>
        <v/>
      </c>
      <c r="E11" s="5">
        <f>IF($A11="","",LEN($A11)-LEN($G11))</f>
        <v/>
      </c>
      <c r="F11" s="5">
        <f>IF($A11="","",IF(ISTEXT($A11),"文字列","数値"))</f>
        <v/>
      </c>
      <c r="G11" s="6">
        <f>IF($A11="","",IFERROR(VALUE(TRIM(SUBSTITUTE(SUBSTITUTE(ASC($A11),CHAR(160),""),CHAR(10),""))),TRIM(SUBSTITUTE(SUBSTITUTE(ASC($A11),CHAR(160),""),CHAR(10),""))))</f>
        <v/>
      </c>
    </row>
    <row r="12">
      <c r="A12" s="4" t="n"/>
      <c r="B12" s="5">
        <f>IF($A12="","",IFERROR(VLOOKUP($A12,マスタ!$A$3:$B$502,2,FALSE),"#N/A"))</f>
        <v/>
      </c>
      <c r="C12" s="5">
        <f>IF($A12="","",IFERROR(VLOOKUP($G12,マスタ!$A$3:$B$502,2,FALSE),"#N/A"))</f>
        <v/>
      </c>
      <c r="D12" s="5">
        <f>IF($A12="","",IF($B12&lt;&gt;"#N/A","そのまま見つかる",IF($C12&lt;&gt;"#N/A",IF($E12&gt;0,"余計な文字が付いている","型か全角半角のちがい"),"マスタに無い")))</f>
        <v/>
      </c>
      <c r="E12" s="5">
        <f>IF($A12="","",LEN($A12)-LEN($G12))</f>
        <v/>
      </c>
      <c r="F12" s="5">
        <f>IF($A12="","",IF(ISTEXT($A12),"文字列","数値"))</f>
        <v/>
      </c>
      <c r="G12" s="6">
        <f>IF($A12="","",IFERROR(VALUE(TRIM(SUBSTITUTE(SUBSTITUTE(ASC($A12),CHAR(160),""),CHAR(10),""))),TRIM(SUBSTITUTE(SUBSTITUTE(ASC($A12),CHAR(160),""),CHAR(10),""))))</f>
        <v/>
      </c>
    </row>
    <row r="13">
      <c r="A13" s="4" t="n"/>
      <c r="B13" s="5">
        <f>IF($A13="","",IFERROR(VLOOKUP($A13,マスタ!$A$3:$B$502,2,FALSE),"#N/A"))</f>
        <v/>
      </c>
      <c r="C13" s="5">
        <f>IF($A13="","",IFERROR(VLOOKUP($G13,マスタ!$A$3:$B$502,2,FALSE),"#N/A"))</f>
        <v/>
      </c>
      <c r="D13" s="5">
        <f>IF($A13="","",IF($B13&lt;&gt;"#N/A","そのまま見つかる",IF($C13&lt;&gt;"#N/A",IF($E13&gt;0,"余計な文字が付いている","型か全角半角のちがい"),"マスタに無い")))</f>
        <v/>
      </c>
      <c r="E13" s="5">
        <f>IF($A13="","",LEN($A13)-LEN($G13))</f>
        <v/>
      </c>
      <c r="F13" s="5">
        <f>IF($A13="","",IF(ISTEXT($A13),"文字列","数値"))</f>
        <v/>
      </c>
      <c r="G13" s="6">
        <f>IF($A13="","",IFERROR(VALUE(TRIM(SUBSTITUTE(SUBSTITUTE(ASC($A13),CHAR(160),""),CHAR(10),""))),TRIM(SUBSTITUTE(SUBSTITUTE(ASC($A13),CHAR(160),""),CHAR(10),""))))</f>
        <v/>
      </c>
    </row>
    <row r="14">
      <c r="A14" s="4" t="n"/>
      <c r="B14" s="5">
        <f>IF($A14="","",IFERROR(VLOOKUP($A14,マスタ!$A$3:$B$502,2,FALSE),"#N/A"))</f>
        <v/>
      </c>
      <c r="C14" s="5">
        <f>IF($A14="","",IFERROR(VLOOKUP($G14,マスタ!$A$3:$B$502,2,FALSE),"#N/A"))</f>
        <v/>
      </c>
      <c r="D14" s="5">
        <f>IF($A14="","",IF($B14&lt;&gt;"#N/A","そのまま見つかる",IF($C14&lt;&gt;"#N/A",IF($E14&gt;0,"余計な文字が付いている","型か全角半角のちがい"),"マスタに無い")))</f>
        <v/>
      </c>
      <c r="E14" s="5">
        <f>IF($A14="","",LEN($A14)-LEN($G14))</f>
        <v/>
      </c>
      <c r="F14" s="5">
        <f>IF($A14="","",IF(ISTEXT($A14),"文字列","数値"))</f>
        <v/>
      </c>
      <c r="G14" s="6">
        <f>IF($A14="","",IFERROR(VALUE(TRIM(SUBSTITUTE(SUBSTITUTE(ASC($A14),CHAR(160),""),CHAR(10),""))),TRIM(SUBSTITUTE(SUBSTITUTE(ASC($A14),CHAR(160),""),CHAR(10),""))))</f>
        <v/>
      </c>
    </row>
    <row r="15">
      <c r="A15" s="4" t="n"/>
      <c r="B15" s="5">
        <f>IF($A15="","",IFERROR(VLOOKUP($A15,マスタ!$A$3:$B$502,2,FALSE),"#N/A"))</f>
        <v/>
      </c>
      <c r="C15" s="5">
        <f>IF($A15="","",IFERROR(VLOOKUP($G15,マスタ!$A$3:$B$502,2,FALSE),"#N/A"))</f>
        <v/>
      </c>
      <c r="D15" s="5">
        <f>IF($A15="","",IF($B15&lt;&gt;"#N/A","そのまま見つかる",IF($C15&lt;&gt;"#N/A",IF($E15&gt;0,"余計な文字が付いている","型か全角半角のちがい"),"マスタに無い")))</f>
        <v/>
      </c>
      <c r="E15" s="5">
        <f>IF($A15="","",LEN($A15)-LEN($G15))</f>
        <v/>
      </c>
      <c r="F15" s="5">
        <f>IF($A15="","",IF(ISTEXT($A15),"文字列","数値"))</f>
        <v/>
      </c>
      <c r="G15" s="6">
        <f>IF($A15="","",IFERROR(VALUE(TRIM(SUBSTITUTE(SUBSTITUTE(ASC($A15),CHAR(160),""),CHAR(10),""))),TRIM(SUBSTITUTE(SUBSTITUTE(ASC($A15),CHAR(160),""),CHAR(10),""))))</f>
        <v/>
      </c>
    </row>
    <row r="16">
      <c r="A16" s="4" t="n"/>
      <c r="B16" s="5">
        <f>IF($A16="","",IFERROR(VLOOKUP($A16,マスタ!$A$3:$B$502,2,FALSE),"#N/A"))</f>
        <v/>
      </c>
      <c r="C16" s="5">
        <f>IF($A16="","",IFERROR(VLOOKUP($G16,マスタ!$A$3:$B$502,2,FALSE),"#N/A"))</f>
        <v/>
      </c>
      <c r="D16" s="5">
        <f>IF($A16="","",IF($B16&lt;&gt;"#N/A","そのまま見つかる",IF($C16&lt;&gt;"#N/A",IF($E16&gt;0,"余計な文字が付いている","型か全角半角のちがい"),"マスタに無い")))</f>
        <v/>
      </c>
      <c r="E16" s="5">
        <f>IF($A16="","",LEN($A16)-LEN($G16))</f>
        <v/>
      </c>
      <c r="F16" s="5">
        <f>IF($A16="","",IF(ISTEXT($A16),"文字列","数値"))</f>
        <v/>
      </c>
      <c r="G16" s="6">
        <f>IF($A16="","",IFERROR(VALUE(TRIM(SUBSTITUTE(SUBSTITUTE(ASC($A16),CHAR(160),""),CHAR(10),""))),TRIM(SUBSTITUTE(SUBSTITUTE(ASC($A16),CHAR(160),""),CHAR(10),""))))</f>
        <v/>
      </c>
    </row>
    <row r="17">
      <c r="A17" s="4" t="n"/>
      <c r="B17" s="5">
        <f>IF($A17="","",IFERROR(VLOOKUP($A17,マスタ!$A$3:$B$502,2,FALSE),"#N/A"))</f>
        <v/>
      </c>
      <c r="C17" s="5">
        <f>IF($A17="","",IFERROR(VLOOKUP($G17,マスタ!$A$3:$B$502,2,FALSE),"#N/A"))</f>
        <v/>
      </c>
      <c r="D17" s="5">
        <f>IF($A17="","",IF($B17&lt;&gt;"#N/A","そのまま見つかる",IF($C17&lt;&gt;"#N/A",IF($E17&gt;0,"余計な文字が付いている","型か全角半角のちがい"),"マスタに無い")))</f>
        <v/>
      </c>
      <c r="E17" s="5">
        <f>IF($A17="","",LEN($A17)-LEN($G17))</f>
        <v/>
      </c>
      <c r="F17" s="5">
        <f>IF($A17="","",IF(ISTEXT($A17),"文字列","数値"))</f>
        <v/>
      </c>
      <c r="G17" s="6">
        <f>IF($A17="","",IFERROR(VALUE(TRIM(SUBSTITUTE(SUBSTITUTE(ASC($A17),CHAR(160),""),CHAR(10),""))),TRIM(SUBSTITUTE(SUBSTITUTE(ASC($A17),CHAR(160),""),CHAR(10),""))))</f>
        <v/>
      </c>
    </row>
    <row r="18">
      <c r="A18" s="4" t="n"/>
      <c r="B18" s="5">
        <f>IF($A18="","",IFERROR(VLOOKUP($A18,マスタ!$A$3:$B$502,2,FALSE),"#N/A"))</f>
        <v/>
      </c>
      <c r="C18" s="5">
        <f>IF($A18="","",IFERROR(VLOOKUP($G18,マスタ!$A$3:$B$502,2,FALSE),"#N/A"))</f>
        <v/>
      </c>
      <c r="D18" s="5">
        <f>IF($A18="","",IF($B18&lt;&gt;"#N/A","そのまま見つかる",IF($C18&lt;&gt;"#N/A",IF($E18&gt;0,"余計な文字が付いている","型か全角半角のちがい"),"マスタに無い")))</f>
        <v/>
      </c>
      <c r="E18" s="5">
        <f>IF($A18="","",LEN($A18)-LEN($G18))</f>
        <v/>
      </c>
      <c r="F18" s="5">
        <f>IF($A18="","",IF(ISTEXT($A18),"文字列","数値"))</f>
        <v/>
      </c>
      <c r="G18" s="6">
        <f>IF($A18="","",IFERROR(VALUE(TRIM(SUBSTITUTE(SUBSTITUTE(ASC($A18),CHAR(160),""),CHAR(10),""))),TRIM(SUBSTITUTE(SUBSTITUTE(ASC($A18),CHAR(160),""),CHAR(10),""))))</f>
        <v/>
      </c>
    </row>
    <row r="19">
      <c r="A19" s="4" t="n"/>
      <c r="B19" s="5">
        <f>IF($A19="","",IFERROR(VLOOKUP($A19,マスタ!$A$3:$B$502,2,FALSE),"#N/A"))</f>
        <v/>
      </c>
      <c r="C19" s="5">
        <f>IF($A19="","",IFERROR(VLOOKUP($G19,マスタ!$A$3:$B$502,2,FALSE),"#N/A"))</f>
        <v/>
      </c>
      <c r="D19" s="5">
        <f>IF($A19="","",IF($B19&lt;&gt;"#N/A","そのまま見つかる",IF($C19&lt;&gt;"#N/A",IF($E19&gt;0,"余計な文字が付いている","型か全角半角のちがい"),"マスタに無い")))</f>
        <v/>
      </c>
      <c r="E19" s="5">
        <f>IF($A19="","",LEN($A19)-LEN($G19))</f>
        <v/>
      </c>
      <c r="F19" s="5">
        <f>IF($A19="","",IF(ISTEXT($A19),"文字列","数値"))</f>
        <v/>
      </c>
      <c r="G19" s="6">
        <f>IF($A19="","",IFERROR(VALUE(TRIM(SUBSTITUTE(SUBSTITUTE(ASC($A19),CHAR(160),""),CHAR(10),""))),TRIM(SUBSTITUTE(SUBSTITUTE(ASC($A19),CHAR(160),""),CHAR(10),""))))</f>
        <v/>
      </c>
    </row>
    <row r="20">
      <c r="A20" s="4" t="n"/>
      <c r="B20" s="5">
        <f>IF($A20="","",IFERROR(VLOOKUP($A20,マスタ!$A$3:$B$502,2,FALSE),"#N/A"))</f>
        <v/>
      </c>
      <c r="C20" s="5">
        <f>IF($A20="","",IFERROR(VLOOKUP($G20,マスタ!$A$3:$B$502,2,FALSE),"#N/A"))</f>
        <v/>
      </c>
      <c r="D20" s="5">
        <f>IF($A20="","",IF($B20&lt;&gt;"#N/A","そのまま見つかる",IF($C20&lt;&gt;"#N/A",IF($E20&gt;0,"余計な文字が付いている","型か全角半角のちがい"),"マスタに無い")))</f>
        <v/>
      </c>
      <c r="E20" s="5">
        <f>IF($A20="","",LEN($A20)-LEN($G20))</f>
        <v/>
      </c>
      <c r="F20" s="5">
        <f>IF($A20="","",IF(ISTEXT($A20),"文字列","数値"))</f>
        <v/>
      </c>
      <c r="G20" s="6">
        <f>IF($A20="","",IFERROR(VALUE(TRIM(SUBSTITUTE(SUBSTITUTE(ASC($A20),CHAR(160),""),CHAR(10),""))),TRIM(SUBSTITUTE(SUBSTITUTE(ASC($A20),CHAR(160),""),CHAR(10),""))))</f>
        <v/>
      </c>
    </row>
    <row r="21">
      <c r="A21" s="4" t="n"/>
      <c r="B21" s="5">
        <f>IF($A21="","",IFERROR(VLOOKUP($A21,マスタ!$A$3:$B$502,2,FALSE),"#N/A"))</f>
        <v/>
      </c>
      <c r="C21" s="5">
        <f>IF($A21="","",IFERROR(VLOOKUP($G21,マスタ!$A$3:$B$502,2,FALSE),"#N/A"))</f>
        <v/>
      </c>
      <c r="D21" s="5">
        <f>IF($A21="","",IF($B21&lt;&gt;"#N/A","そのまま見つかる",IF($C21&lt;&gt;"#N/A",IF($E21&gt;0,"余計な文字が付いている","型か全角半角のちがい"),"マスタに無い")))</f>
        <v/>
      </c>
      <c r="E21" s="5">
        <f>IF($A21="","",LEN($A21)-LEN($G21))</f>
        <v/>
      </c>
      <c r="F21" s="5">
        <f>IF($A21="","",IF(ISTEXT($A21),"文字列","数値"))</f>
        <v/>
      </c>
      <c r="G21" s="6">
        <f>IF($A21="","",IFERROR(VALUE(TRIM(SUBSTITUTE(SUBSTITUTE(ASC($A21),CHAR(160),""),CHAR(10),""))),TRIM(SUBSTITUTE(SUBSTITUTE(ASC($A21),CHAR(160),""),CHAR(10),""))))</f>
        <v/>
      </c>
    </row>
    <row r="22">
      <c r="A22" s="4" t="n"/>
      <c r="B22" s="5">
        <f>IF($A22="","",IFERROR(VLOOKUP($A22,マスタ!$A$3:$B$502,2,FALSE),"#N/A"))</f>
        <v/>
      </c>
      <c r="C22" s="5">
        <f>IF($A22="","",IFERROR(VLOOKUP($G22,マスタ!$A$3:$B$502,2,FALSE),"#N/A"))</f>
        <v/>
      </c>
      <c r="D22" s="5">
        <f>IF($A22="","",IF($B22&lt;&gt;"#N/A","そのまま見つかる",IF($C22&lt;&gt;"#N/A",IF($E22&gt;0,"余計な文字が付いている","型か全角半角のちがい"),"マスタに無い")))</f>
        <v/>
      </c>
      <c r="E22" s="5">
        <f>IF($A22="","",LEN($A22)-LEN($G22))</f>
        <v/>
      </c>
      <c r="F22" s="5">
        <f>IF($A22="","",IF(ISTEXT($A22),"文字列","数値"))</f>
        <v/>
      </c>
      <c r="G22" s="6">
        <f>IF($A22="","",IFERROR(VALUE(TRIM(SUBSTITUTE(SUBSTITUTE(ASC($A22),CHAR(160),""),CHAR(10),""))),TRIM(SUBSTITUTE(SUBSTITUTE(ASC($A22),CHAR(160),""),CHAR(10),""))))</f>
        <v/>
      </c>
    </row>
    <row r="23">
      <c r="A23" s="4" t="n"/>
      <c r="B23" s="5">
        <f>IF($A23="","",IFERROR(VLOOKUP($A23,マスタ!$A$3:$B$502,2,FALSE),"#N/A"))</f>
        <v/>
      </c>
      <c r="C23" s="5">
        <f>IF($A23="","",IFERROR(VLOOKUP($G23,マスタ!$A$3:$B$502,2,FALSE),"#N/A"))</f>
        <v/>
      </c>
      <c r="D23" s="5">
        <f>IF($A23="","",IF($B23&lt;&gt;"#N/A","そのまま見つかる",IF($C23&lt;&gt;"#N/A",IF($E23&gt;0,"余計な文字が付いている","型か全角半角のちがい"),"マスタに無い")))</f>
        <v/>
      </c>
      <c r="E23" s="5">
        <f>IF($A23="","",LEN($A23)-LEN($G23))</f>
        <v/>
      </c>
      <c r="F23" s="5">
        <f>IF($A23="","",IF(ISTEXT($A23),"文字列","数値"))</f>
        <v/>
      </c>
      <c r="G23" s="6">
        <f>IF($A23="","",IFERROR(VALUE(TRIM(SUBSTITUTE(SUBSTITUTE(ASC($A23),CHAR(160),""),CHAR(10),""))),TRIM(SUBSTITUTE(SUBSTITUTE(ASC($A23),CHAR(160),""),CHAR(10),""))))</f>
        <v/>
      </c>
    </row>
    <row r="24">
      <c r="A24" s="4" t="n"/>
      <c r="B24" s="5">
        <f>IF($A24="","",IFERROR(VLOOKUP($A24,マスタ!$A$3:$B$502,2,FALSE),"#N/A"))</f>
        <v/>
      </c>
      <c r="C24" s="5">
        <f>IF($A24="","",IFERROR(VLOOKUP($G24,マスタ!$A$3:$B$502,2,FALSE),"#N/A"))</f>
        <v/>
      </c>
      <c r="D24" s="5">
        <f>IF($A24="","",IF($B24&lt;&gt;"#N/A","そのまま見つかる",IF($C24&lt;&gt;"#N/A",IF($E24&gt;0,"余計な文字が付いている","型か全角半角のちがい"),"マスタに無い")))</f>
        <v/>
      </c>
      <c r="E24" s="5">
        <f>IF($A24="","",LEN($A24)-LEN($G24))</f>
        <v/>
      </c>
      <c r="F24" s="5">
        <f>IF($A24="","",IF(ISTEXT($A24),"文字列","数値"))</f>
        <v/>
      </c>
      <c r="G24" s="6">
        <f>IF($A24="","",IFERROR(VALUE(TRIM(SUBSTITUTE(SUBSTITUTE(ASC($A24),CHAR(160),""),CHAR(10),""))),TRIM(SUBSTITUTE(SUBSTITUTE(ASC($A24),CHAR(160),""),CHAR(10),""))))</f>
        <v/>
      </c>
    </row>
    <row r="25">
      <c r="A25" s="4" t="n"/>
      <c r="B25" s="5">
        <f>IF($A25="","",IFERROR(VLOOKUP($A25,マスタ!$A$3:$B$502,2,FALSE),"#N/A"))</f>
        <v/>
      </c>
      <c r="C25" s="5">
        <f>IF($A25="","",IFERROR(VLOOKUP($G25,マスタ!$A$3:$B$502,2,FALSE),"#N/A"))</f>
        <v/>
      </c>
      <c r="D25" s="5">
        <f>IF($A25="","",IF($B25&lt;&gt;"#N/A","そのまま見つかる",IF($C25&lt;&gt;"#N/A",IF($E25&gt;0,"余計な文字が付いている","型か全角半角のちがい"),"マスタに無い")))</f>
        <v/>
      </c>
      <c r="E25" s="5">
        <f>IF($A25="","",LEN($A25)-LEN($G25))</f>
        <v/>
      </c>
      <c r="F25" s="5">
        <f>IF($A25="","",IF(ISTEXT($A25),"文字列","数値"))</f>
        <v/>
      </c>
      <c r="G25" s="6">
        <f>IF($A25="","",IFERROR(VALUE(TRIM(SUBSTITUTE(SUBSTITUTE(ASC($A25),CHAR(160),""),CHAR(10),""))),TRIM(SUBSTITUTE(SUBSTITUTE(ASC($A25),CHAR(160),""),CHAR(10),""))))</f>
        <v/>
      </c>
    </row>
    <row r="26">
      <c r="A26" s="4" t="n"/>
      <c r="B26" s="5">
        <f>IF($A26="","",IFERROR(VLOOKUP($A26,マスタ!$A$3:$B$502,2,FALSE),"#N/A"))</f>
        <v/>
      </c>
      <c r="C26" s="5">
        <f>IF($A26="","",IFERROR(VLOOKUP($G26,マスタ!$A$3:$B$502,2,FALSE),"#N/A"))</f>
        <v/>
      </c>
      <c r="D26" s="5">
        <f>IF($A26="","",IF($B26&lt;&gt;"#N/A","そのまま見つかる",IF($C26&lt;&gt;"#N/A",IF($E26&gt;0,"余計な文字が付いている","型か全角半角のちがい"),"マスタに無い")))</f>
        <v/>
      </c>
      <c r="E26" s="5">
        <f>IF($A26="","",LEN($A26)-LEN($G26))</f>
        <v/>
      </c>
      <c r="F26" s="5">
        <f>IF($A26="","",IF(ISTEXT($A26),"文字列","数値"))</f>
        <v/>
      </c>
      <c r="G26" s="6">
        <f>IF($A26="","",IFERROR(VALUE(TRIM(SUBSTITUTE(SUBSTITUTE(ASC($A26),CHAR(160),""),CHAR(10),""))),TRIM(SUBSTITUTE(SUBSTITUTE(ASC($A26),CHAR(160),""),CHAR(10),""))))</f>
        <v/>
      </c>
    </row>
    <row r="27">
      <c r="A27" s="4" t="n"/>
      <c r="B27" s="5">
        <f>IF($A27="","",IFERROR(VLOOKUP($A27,マスタ!$A$3:$B$502,2,FALSE),"#N/A"))</f>
        <v/>
      </c>
      <c r="C27" s="5">
        <f>IF($A27="","",IFERROR(VLOOKUP($G27,マスタ!$A$3:$B$502,2,FALSE),"#N/A"))</f>
        <v/>
      </c>
      <c r="D27" s="5">
        <f>IF($A27="","",IF($B27&lt;&gt;"#N/A","そのまま見つかる",IF($C27&lt;&gt;"#N/A",IF($E27&gt;0,"余計な文字が付いている","型か全角半角のちがい"),"マスタに無い")))</f>
        <v/>
      </c>
      <c r="E27" s="5">
        <f>IF($A27="","",LEN($A27)-LEN($G27))</f>
        <v/>
      </c>
      <c r="F27" s="5">
        <f>IF($A27="","",IF(ISTEXT($A27),"文字列","数値"))</f>
        <v/>
      </c>
      <c r="G27" s="6">
        <f>IF($A27="","",IFERROR(VALUE(TRIM(SUBSTITUTE(SUBSTITUTE(ASC($A27),CHAR(160),""),CHAR(10),""))),TRIM(SUBSTITUTE(SUBSTITUTE(ASC($A27),CHAR(160),""),CHAR(10),""))))</f>
        <v/>
      </c>
    </row>
    <row r="28">
      <c r="A28" s="4" t="n"/>
      <c r="B28" s="5">
        <f>IF($A28="","",IFERROR(VLOOKUP($A28,マスタ!$A$3:$B$502,2,FALSE),"#N/A"))</f>
        <v/>
      </c>
      <c r="C28" s="5">
        <f>IF($A28="","",IFERROR(VLOOKUP($G28,マスタ!$A$3:$B$502,2,FALSE),"#N/A"))</f>
        <v/>
      </c>
      <c r="D28" s="5">
        <f>IF($A28="","",IF($B28&lt;&gt;"#N/A","そのまま見つかる",IF($C28&lt;&gt;"#N/A",IF($E28&gt;0,"余計な文字が付いている","型か全角半角のちがい"),"マスタに無い")))</f>
        <v/>
      </c>
      <c r="E28" s="5">
        <f>IF($A28="","",LEN($A28)-LEN($G28))</f>
        <v/>
      </c>
      <c r="F28" s="5">
        <f>IF($A28="","",IF(ISTEXT($A28),"文字列","数値"))</f>
        <v/>
      </c>
      <c r="G28" s="6">
        <f>IF($A28="","",IFERROR(VALUE(TRIM(SUBSTITUTE(SUBSTITUTE(ASC($A28),CHAR(160),""),CHAR(10),""))),TRIM(SUBSTITUTE(SUBSTITUTE(ASC($A28),CHAR(160),""),CHAR(10),""))))</f>
        <v/>
      </c>
    </row>
    <row r="29">
      <c r="A29" s="4" t="n"/>
      <c r="B29" s="5">
        <f>IF($A29="","",IFERROR(VLOOKUP($A29,マスタ!$A$3:$B$502,2,FALSE),"#N/A"))</f>
        <v/>
      </c>
      <c r="C29" s="5">
        <f>IF($A29="","",IFERROR(VLOOKUP($G29,マスタ!$A$3:$B$502,2,FALSE),"#N/A"))</f>
        <v/>
      </c>
      <c r="D29" s="5">
        <f>IF($A29="","",IF($B29&lt;&gt;"#N/A","そのまま見つかる",IF($C29&lt;&gt;"#N/A",IF($E29&gt;0,"余計な文字が付いている","型か全角半角のちがい"),"マスタに無い")))</f>
        <v/>
      </c>
      <c r="E29" s="5">
        <f>IF($A29="","",LEN($A29)-LEN($G29))</f>
        <v/>
      </c>
      <c r="F29" s="5">
        <f>IF($A29="","",IF(ISTEXT($A29),"文字列","数値"))</f>
        <v/>
      </c>
      <c r="G29" s="6">
        <f>IF($A29="","",IFERROR(VALUE(TRIM(SUBSTITUTE(SUBSTITUTE(ASC($A29),CHAR(160),""),CHAR(10),""))),TRIM(SUBSTITUTE(SUBSTITUTE(ASC($A29),CHAR(160),""),CHAR(10),""))))</f>
        <v/>
      </c>
    </row>
    <row r="30">
      <c r="A30" s="4" t="n"/>
      <c r="B30" s="5">
        <f>IF($A30="","",IFERROR(VLOOKUP($A30,マスタ!$A$3:$B$502,2,FALSE),"#N/A"))</f>
        <v/>
      </c>
      <c r="C30" s="5">
        <f>IF($A30="","",IFERROR(VLOOKUP($G30,マスタ!$A$3:$B$502,2,FALSE),"#N/A"))</f>
        <v/>
      </c>
      <c r="D30" s="5">
        <f>IF($A30="","",IF($B30&lt;&gt;"#N/A","そのまま見つかる",IF($C30&lt;&gt;"#N/A",IF($E30&gt;0,"余計な文字が付いている","型か全角半角のちがい"),"マスタに無い")))</f>
        <v/>
      </c>
      <c r="E30" s="5">
        <f>IF($A30="","",LEN($A30)-LEN($G30))</f>
        <v/>
      </c>
      <c r="F30" s="5">
        <f>IF($A30="","",IF(ISTEXT($A30),"文字列","数値"))</f>
        <v/>
      </c>
      <c r="G30" s="6">
        <f>IF($A30="","",IFERROR(VALUE(TRIM(SUBSTITUTE(SUBSTITUTE(ASC($A30),CHAR(160),""),CHAR(10),""))),TRIM(SUBSTITUTE(SUBSTITUTE(ASC($A30),CHAR(160),""),CHAR(10),""))))</f>
        <v/>
      </c>
    </row>
    <row r="31">
      <c r="A31" s="4" t="n"/>
      <c r="B31" s="5">
        <f>IF($A31="","",IFERROR(VLOOKUP($A31,マスタ!$A$3:$B$502,2,FALSE),"#N/A"))</f>
        <v/>
      </c>
      <c r="C31" s="5">
        <f>IF($A31="","",IFERROR(VLOOKUP($G31,マスタ!$A$3:$B$502,2,FALSE),"#N/A"))</f>
        <v/>
      </c>
      <c r="D31" s="5">
        <f>IF($A31="","",IF($B31&lt;&gt;"#N/A","そのまま見つかる",IF($C31&lt;&gt;"#N/A",IF($E31&gt;0,"余計な文字が付いている","型か全角半角のちがい"),"マスタに無い")))</f>
        <v/>
      </c>
      <c r="E31" s="5">
        <f>IF($A31="","",LEN($A31)-LEN($G31))</f>
        <v/>
      </c>
      <c r="F31" s="5">
        <f>IF($A31="","",IF(ISTEXT($A31),"文字列","数値"))</f>
        <v/>
      </c>
      <c r="G31" s="6">
        <f>IF($A31="","",IFERROR(VALUE(TRIM(SUBSTITUTE(SUBSTITUTE(ASC($A31),CHAR(160),""),CHAR(10),""))),TRIM(SUBSTITUTE(SUBSTITUTE(ASC($A31),CHAR(160),""),CHAR(10),""))))</f>
        <v/>
      </c>
    </row>
    <row r="32">
      <c r="A32" s="4" t="n"/>
      <c r="B32" s="5">
        <f>IF($A32="","",IFERROR(VLOOKUP($A32,マスタ!$A$3:$B$502,2,FALSE),"#N/A"))</f>
        <v/>
      </c>
      <c r="C32" s="5">
        <f>IF($A32="","",IFERROR(VLOOKUP($G32,マスタ!$A$3:$B$502,2,FALSE),"#N/A"))</f>
        <v/>
      </c>
      <c r="D32" s="5">
        <f>IF($A32="","",IF($B32&lt;&gt;"#N/A","そのまま見つかる",IF($C32&lt;&gt;"#N/A",IF($E32&gt;0,"余計な文字が付いている","型か全角半角のちがい"),"マスタに無い")))</f>
        <v/>
      </c>
      <c r="E32" s="5">
        <f>IF($A32="","",LEN($A32)-LEN($G32))</f>
        <v/>
      </c>
      <c r="F32" s="5">
        <f>IF($A32="","",IF(ISTEXT($A32),"文字列","数値"))</f>
        <v/>
      </c>
      <c r="G32" s="6">
        <f>IF($A32="","",IFERROR(VALUE(TRIM(SUBSTITUTE(SUBSTITUTE(ASC($A32),CHAR(160),""),CHAR(10),""))),TRIM(SUBSTITUTE(SUBSTITUTE(ASC($A32),CHAR(160),""),CHAR(10),""))))</f>
        <v/>
      </c>
    </row>
    <row r="33">
      <c r="A33" s="4" t="n"/>
      <c r="B33" s="5">
        <f>IF($A33="","",IFERROR(VLOOKUP($A33,マスタ!$A$3:$B$502,2,FALSE),"#N/A"))</f>
        <v/>
      </c>
      <c r="C33" s="5">
        <f>IF($A33="","",IFERROR(VLOOKUP($G33,マスタ!$A$3:$B$502,2,FALSE),"#N/A"))</f>
        <v/>
      </c>
      <c r="D33" s="5">
        <f>IF($A33="","",IF($B33&lt;&gt;"#N/A","そのまま見つかる",IF($C33&lt;&gt;"#N/A",IF($E33&gt;0,"余計な文字が付いている","型か全角半角のちがい"),"マスタに無い")))</f>
        <v/>
      </c>
      <c r="E33" s="5">
        <f>IF($A33="","",LEN($A33)-LEN($G33))</f>
        <v/>
      </c>
      <c r="F33" s="5">
        <f>IF($A33="","",IF(ISTEXT($A33),"文字列","数値"))</f>
        <v/>
      </c>
      <c r="G33" s="6">
        <f>IF($A33="","",IFERROR(VALUE(TRIM(SUBSTITUTE(SUBSTITUTE(ASC($A33),CHAR(160),""),CHAR(10),""))),TRIM(SUBSTITUTE(SUBSTITUTE(ASC($A33),CHAR(160),""),CHAR(10),""))))</f>
        <v/>
      </c>
    </row>
    <row r="34">
      <c r="A34" s="4" t="n"/>
      <c r="B34" s="5">
        <f>IF($A34="","",IFERROR(VLOOKUP($A34,マスタ!$A$3:$B$502,2,FALSE),"#N/A"))</f>
        <v/>
      </c>
      <c r="C34" s="5">
        <f>IF($A34="","",IFERROR(VLOOKUP($G34,マスタ!$A$3:$B$502,2,FALSE),"#N/A"))</f>
        <v/>
      </c>
      <c r="D34" s="5">
        <f>IF($A34="","",IF($B34&lt;&gt;"#N/A","そのまま見つかる",IF($C34&lt;&gt;"#N/A",IF($E34&gt;0,"余計な文字が付いている","型か全角半角のちがい"),"マスタに無い")))</f>
        <v/>
      </c>
      <c r="E34" s="5">
        <f>IF($A34="","",LEN($A34)-LEN($G34))</f>
        <v/>
      </c>
      <c r="F34" s="5">
        <f>IF($A34="","",IF(ISTEXT($A34),"文字列","数値"))</f>
        <v/>
      </c>
      <c r="G34" s="6">
        <f>IF($A34="","",IFERROR(VALUE(TRIM(SUBSTITUTE(SUBSTITUTE(ASC($A34),CHAR(160),""),CHAR(10),""))),TRIM(SUBSTITUTE(SUBSTITUTE(ASC($A34),CHAR(160),""),CHAR(10),""))))</f>
        <v/>
      </c>
    </row>
    <row r="35">
      <c r="A35" s="4" t="n"/>
      <c r="B35" s="5">
        <f>IF($A35="","",IFERROR(VLOOKUP($A35,マスタ!$A$3:$B$502,2,FALSE),"#N/A"))</f>
        <v/>
      </c>
      <c r="C35" s="5">
        <f>IF($A35="","",IFERROR(VLOOKUP($G35,マスタ!$A$3:$B$502,2,FALSE),"#N/A"))</f>
        <v/>
      </c>
      <c r="D35" s="5">
        <f>IF($A35="","",IF($B35&lt;&gt;"#N/A","そのまま見つかる",IF($C35&lt;&gt;"#N/A",IF($E35&gt;0,"余計な文字が付いている","型か全角半角のちがい"),"マスタに無い")))</f>
        <v/>
      </c>
      <c r="E35" s="5">
        <f>IF($A35="","",LEN($A35)-LEN($G35))</f>
        <v/>
      </c>
      <c r="F35" s="5">
        <f>IF($A35="","",IF(ISTEXT($A35),"文字列","数値"))</f>
        <v/>
      </c>
      <c r="G35" s="6">
        <f>IF($A35="","",IFERROR(VALUE(TRIM(SUBSTITUTE(SUBSTITUTE(ASC($A35),CHAR(160),""),CHAR(10),""))),TRIM(SUBSTITUTE(SUBSTITUTE(ASC($A35),CHAR(160),""),CHAR(10),""))))</f>
        <v/>
      </c>
    </row>
    <row r="36">
      <c r="A36" s="4" t="n"/>
      <c r="B36" s="5">
        <f>IF($A36="","",IFERROR(VLOOKUP($A36,マスタ!$A$3:$B$502,2,FALSE),"#N/A"))</f>
        <v/>
      </c>
      <c r="C36" s="5">
        <f>IF($A36="","",IFERROR(VLOOKUP($G36,マスタ!$A$3:$B$502,2,FALSE),"#N/A"))</f>
        <v/>
      </c>
      <c r="D36" s="5">
        <f>IF($A36="","",IF($B36&lt;&gt;"#N/A","そのまま見つかる",IF($C36&lt;&gt;"#N/A",IF($E36&gt;0,"余計な文字が付いている","型か全角半角のちがい"),"マスタに無い")))</f>
        <v/>
      </c>
      <c r="E36" s="5">
        <f>IF($A36="","",LEN($A36)-LEN($G36))</f>
        <v/>
      </c>
      <c r="F36" s="5">
        <f>IF($A36="","",IF(ISTEXT($A36),"文字列","数値"))</f>
        <v/>
      </c>
      <c r="G36" s="6">
        <f>IF($A36="","",IFERROR(VALUE(TRIM(SUBSTITUTE(SUBSTITUTE(ASC($A36),CHAR(160),""),CHAR(10),""))),TRIM(SUBSTITUTE(SUBSTITUTE(ASC($A36),CHAR(160),""),CHAR(10),""))))</f>
        <v/>
      </c>
    </row>
    <row r="37">
      <c r="A37" s="4" t="n"/>
      <c r="B37" s="5">
        <f>IF($A37="","",IFERROR(VLOOKUP($A37,マスタ!$A$3:$B$502,2,FALSE),"#N/A"))</f>
        <v/>
      </c>
      <c r="C37" s="5">
        <f>IF($A37="","",IFERROR(VLOOKUP($G37,マスタ!$A$3:$B$502,2,FALSE),"#N/A"))</f>
        <v/>
      </c>
      <c r="D37" s="5">
        <f>IF($A37="","",IF($B37&lt;&gt;"#N/A","そのまま見つかる",IF($C37&lt;&gt;"#N/A",IF($E37&gt;0,"余計な文字が付いている","型か全角半角のちがい"),"マスタに無い")))</f>
        <v/>
      </c>
      <c r="E37" s="5">
        <f>IF($A37="","",LEN($A37)-LEN($G37))</f>
        <v/>
      </c>
      <c r="F37" s="5">
        <f>IF($A37="","",IF(ISTEXT($A37),"文字列","数値"))</f>
        <v/>
      </c>
      <c r="G37" s="6">
        <f>IF($A37="","",IFERROR(VALUE(TRIM(SUBSTITUTE(SUBSTITUTE(ASC($A37),CHAR(160),""),CHAR(10),""))),TRIM(SUBSTITUTE(SUBSTITUTE(ASC($A37),CHAR(160),""),CHAR(10),""))))</f>
        <v/>
      </c>
    </row>
    <row r="38">
      <c r="A38" s="4" t="n"/>
      <c r="B38" s="5">
        <f>IF($A38="","",IFERROR(VLOOKUP($A38,マスタ!$A$3:$B$502,2,FALSE),"#N/A"))</f>
        <v/>
      </c>
      <c r="C38" s="5">
        <f>IF($A38="","",IFERROR(VLOOKUP($G38,マスタ!$A$3:$B$502,2,FALSE),"#N/A"))</f>
        <v/>
      </c>
      <c r="D38" s="5">
        <f>IF($A38="","",IF($B38&lt;&gt;"#N/A","そのまま見つかる",IF($C38&lt;&gt;"#N/A",IF($E38&gt;0,"余計な文字が付いている","型か全角半角のちがい"),"マスタに無い")))</f>
        <v/>
      </c>
      <c r="E38" s="5">
        <f>IF($A38="","",LEN($A38)-LEN($G38))</f>
        <v/>
      </c>
      <c r="F38" s="5">
        <f>IF($A38="","",IF(ISTEXT($A38),"文字列","数値"))</f>
        <v/>
      </c>
      <c r="G38" s="6">
        <f>IF($A38="","",IFERROR(VALUE(TRIM(SUBSTITUTE(SUBSTITUTE(ASC($A38),CHAR(160),""),CHAR(10),""))),TRIM(SUBSTITUTE(SUBSTITUTE(ASC($A38),CHAR(160),""),CHAR(10),""))))</f>
        <v/>
      </c>
    </row>
    <row r="39">
      <c r="A39" s="4" t="n"/>
      <c r="B39" s="5">
        <f>IF($A39="","",IFERROR(VLOOKUP($A39,マスタ!$A$3:$B$502,2,FALSE),"#N/A"))</f>
        <v/>
      </c>
      <c r="C39" s="5">
        <f>IF($A39="","",IFERROR(VLOOKUP($G39,マスタ!$A$3:$B$502,2,FALSE),"#N/A"))</f>
        <v/>
      </c>
      <c r="D39" s="5">
        <f>IF($A39="","",IF($B39&lt;&gt;"#N/A","そのまま見つかる",IF($C39&lt;&gt;"#N/A",IF($E39&gt;0,"余計な文字が付いている","型か全角半角のちがい"),"マスタに無い")))</f>
        <v/>
      </c>
      <c r="E39" s="5">
        <f>IF($A39="","",LEN($A39)-LEN($G39))</f>
        <v/>
      </c>
      <c r="F39" s="5">
        <f>IF($A39="","",IF(ISTEXT($A39),"文字列","数値"))</f>
        <v/>
      </c>
      <c r="G39" s="6">
        <f>IF($A39="","",IFERROR(VALUE(TRIM(SUBSTITUTE(SUBSTITUTE(ASC($A39),CHAR(160),""),CHAR(10),""))),TRIM(SUBSTITUTE(SUBSTITUTE(ASC($A39),CHAR(160),""),CHAR(10),""))))</f>
        <v/>
      </c>
    </row>
    <row r="40">
      <c r="A40" s="4" t="n"/>
      <c r="B40" s="5">
        <f>IF($A40="","",IFERROR(VLOOKUP($A40,マスタ!$A$3:$B$502,2,FALSE),"#N/A"))</f>
        <v/>
      </c>
      <c r="C40" s="5">
        <f>IF($A40="","",IFERROR(VLOOKUP($G40,マスタ!$A$3:$B$502,2,FALSE),"#N/A"))</f>
        <v/>
      </c>
      <c r="D40" s="5">
        <f>IF($A40="","",IF($B40&lt;&gt;"#N/A","そのまま見つかる",IF($C40&lt;&gt;"#N/A",IF($E40&gt;0,"余計な文字が付いている","型か全角半角のちがい"),"マスタに無い")))</f>
        <v/>
      </c>
      <c r="E40" s="5">
        <f>IF($A40="","",LEN($A40)-LEN($G40))</f>
        <v/>
      </c>
      <c r="F40" s="5">
        <f>IF($A40="","",IF(ISTEXT($A40),"文字列","数値"))</f>
        <v/>
      </c>
      <c r="G40" s="6">
        <f>IF($A40="","",IFERROR(VALUE(TRIM(SUBSTITUTE(SUBSTITUTE(ASC($A40),CHAR(160),""),CHAR(10),""))),TRIM(SUBSTITUTE(SUBSTITUTE(ASC($A40),CHAR(160),""),CHAR(10),""))))</f>
        <v/>
      </c>
    </row>
    <row r="41">
      <c r="A41" s="4" t="n"/>
      <c r="B41" s="5">
        <f>IF($A41="","",IFERROR(VLOOKUP($A41,マスタ!$A$3:$B$502,2,FALSE),"#N/A"))</f>
        <v/>
      </c>
      <c r="C41" s="5">
        <f>IF($A41="","",IFERROR(VLOOKUP($G41,マスタ!$A$3:$B$502,2,FALSE),"#N/A"))</f>
        <v/>
      </c>
      <c r="D41" s="5">
        <f>IF($A41="","",IF($B41&lt;&gt;"#N/A","そのまま見つかる",IF($C41&lt;&gt;"#N/A",IF($E41&gt;0,"余計な文字が付いている","型か全角半角のちがい"),"マスタに無い")))</f>
        <v/>
      </c>
      <c r="E41" s="5">
        <f>IF($A41="","",LEN($A41)-LEN($G41))</f>
        <v/>
      </c>
      <c r="F41" s="5">
        <f>IF($A41="","",IF(ISTEXT($A41),"文字列","数値"))</f>
        <v/>
      </c>
      <c r="G41" s="6">
        <f>IF($A41="","",IFERROR(VALUE(TRIM(SUBSTITUTE(SUBSTITUTE(ASC($A41),CHAR(160),""),CHAR(10),""))),TRIM(SUBSTITUTE(SUBSTITUTE(ASC($A41),CHAR(160),""),CHAR(10),""))))</f>
        <v/>
      </c>
    </row>
    <row r="42">
      <c r="A42" s="4" t="n"/>
      <c r="B42" s="5">
        <f>IF($A42="","",IFERROR(VLOOKUP($A42,マスタ!$A$3:$B$502,2,FALSE),"#N/A"))</f>
        <v/>
      </c>
      <c r="C42" s="5">
        <f>IF($A42="","",IFERROR(VLOOKUP($G42,マスタ!$A$3:$B$502,2,FALSE),"#N/A"))</f>
        <v/>
      </c>
      <c r="D42" s="5">
        <f>IF($A42="","",IF($B42&lt;&gt;"#N/A","そのまま見つかる",IF($C42&lt;&gt;"#N/A",IF($E42&gt;0,"余計な文字が付いている","型か全角半角のちがい"),"マスタに無い")))</f>
        <v/>
      </c>
      <c r="E42" s="5">
        <f>IF($A42="","",LEN($A42)-LEN($G42))</f>
        <v/>
      </c>
      <c r="F42" s="5">
        <f>IF($A42="","",IF(ISTEXT($A42),"文字列","数値"))</f>
        <v/>
      </c>
      <c r="G42" s="6">
        <f>IF($A42="","",IFERROR(VALUE(TRIM(SUBSTITUTE(SUBSTITUTE(ASC($A42),CHAR(160),""),CHAR(10),""))),TRIM(SUBSTITUTE(SUBSTITUTE(ASC($A42),CHAR(160),""),CHAR(10),""))))</f>
        <v/>
      </c>
    </row>
    <row r="43">
      <c r="A43" s="4" t="n"/>
      <c r="B43" s="5">
        <f>IF($A43="","",IFERROR(VLOOKUP($A43,マスタ!$A$3:$B$502,2,FALSE),"#N/A"))</f>
        <v/>
      </c>
      <c r="C43" s="5">
        <f>IF($A43="","",IFERROR(VLOOKUP($G43,マスタ!$A$3:$B$502,2,FALSE),"#N/A"))</f>
        <v/>
      </c>
      <c r="D43" s="5">
        <f>IF($A43="","",IF($B43&lt;&gt;"#N/A","そのまま見つかる",IF($C43&lt;&gt;"#N/A",IF($E43&gt;0,"余計な文字が付いている","型か全角半角のちがい"),"マスタに無い")))</f>
        <v/>
      </c>
      <c r="E43" s="5">
        <f>IF($A43="","",LEN($A43)-LEN($G43))</f>
        <v/>
      </c>
      <c r="F43" s="5">
        <f>IF($A43="","",IF(ISTEXT($A43),"文字列","数値"))</f>
        <v/>
      </c>
      <c r="G43" s="6">
        <f>IF($A43="","",IFERROR(VALUE(TRIM(SUBSTITUTE(SUBSTITUTE(ASC($A43),CHAR(160),""),CHAR(10),""))),TRIM(SUBSTITUTE(SUBSTITUTE(ASC($A43),CHAR(160),""),CHAR(10),""))))</f>
        <v/>
      </c>
    </row>
    <row r="44">
      <c r="A44" s="4" t="n"/>
      <c r="B44" s="5">
        <f>IF($A44="","",IFERROR(VLOOKUP($A44,マスタ!$A$3:$B$502,2,FALSE),"#N/A"))</f>
        <v/>
      </c>
      <c r="C44" s="5">
        <f>IF($A44="","",IFERROR(VLOOKUP($G44,マスタ!$A$3:$B$502,2,FALSE),"#N/A"))</f>
        <v/>
      </c>
      <c r="D44" s="5">
        <f>IF($A44="","",IF($B44&lt;&gt;"#N/A","そのまま見つかる",IF($C44&lt;&gt;"#N/A",IF($E44&gt;0,"余計な文字が付いている","型か全角半角のちがい"),"マスタに無い")))</f>
        <v/>
      </c>
      <c r="E44" s="5">
        <f>IF($A44="","",LEN($A44)-LEN($G44))</f>
        <v/>
      </c>
      <c r="F44" s="5">
        <f>IF($A44="","",IF(ISTEXT($A44),"文字列","数値"))</f>
        <v/>
      </c>
      <c r="G44" s="6">
        <f>IF($A44="","",IFERROR(VALUE(TRIM(SUBSTITUTE(SUBSTITUTE(ASC($A44),CHAR(160),""),CHAR(10),""))),TRIM(SUBSTITUTE(SUBSTITUTE(ASC($A44),CHAR(160),""),CHAR(10),""))))</f>
        <v/>
      </c>
    </row>
    <row r="45">
      <c r="A45" s="4" t="n"/>
      <c r="B45" s="5">
        <f>IF($A45="","",IFERROR(VLOOKUP($A45,マスタ!$A$3:$B$502,2,FALSE),"#N/A"))</f>
        <v/>
      </c>
      <c r="C45" s="5">
        <f>IF($A45="","",IFERROR(VLOOKUP($G45,マスタ!$A$3:$B$502,2,FALSE),"#N/A"))</f>
        <v/>
      </c>
      <c r="D45" s="5">
        <f>IF($A45="","",IF($B45&lt;&gt;"#N/A","そのまま見つかる",IF($C45&lt;&gt;"#N/A",IF($E45&gt;0,"余計な文字が付いている","型か全角半角のちがい"),"マスタに無い")))</f>
        <v/>
      </c>
      <c r="E45" s="5">
        <f>IF($A45="","",LEN($A45)-LEN($G45))</f>
        <v/>
      </c>
      <c r="F45" s="5">
        <f>IF($A45="","",IF(ISTEXT($A45),"文字列","数値"))</f>
        <v/>
      </c>
      <c r="G45" s="6">
        <f>IF($A45="","",IFERROR(VALUE(TRIM(SUBSTITUTE(SUBSTITUTE(ASC($A45),CHAR(160),""),CHAR(10),""))),TRIM(SUBSTITUTE(SUBSTITUTE(ASC($A45),CHAR(160),""),CHAR(10),""))))</f>
        <v/>
      </c>
    </row>
    <row r="46">
      <c r="A46" s="4" t="n"/>
      <c r="B46" s="5">
        <f>IF($A46="","",IFERROR(VLOOKUP($A46,マスタ!$A$3:$B$502,2,FALSE),"#N/A"))</f>
        <v/>
      </c>
      <c r="C46" s="5">
        <f>IF($A46="","",IFERROR(VLOOKUP($G46,マスタ!$A$3:$B$502,2,FALSE),"#N/A"))</f>
        <v/>
      </c>
      <c r="D46" s="5">
        <f>IF($A46="","",IF($B46&lt;&gt;"#N/A","そのまま見つかる",IF($C46&lt;&gt;"#N/A",IF($E46&gt;0,"余計な文字が付いている","型か全角半角のちがい"),"マスタに無い")))</f>
        <v/>
      </c>
      <c r="E46" s="5">
        <f>IF($A46="","",LEN($A46)-LEN($G46))</f>
        <v/>
      </c>
      <c r="F46" s="5">
        <f>IF($A46="","",IF(ISTEXT($A46),"文字列","数値"))</f>
        <v/>
      </c>
      <c r="G46" s="6">
        <f>IF($A46="","",IFERROR(VALUE(TRIM(SUBSTITUTE(SUBSTITUTE(ASC($A46),CHAR(160),""),CHAR(10),""))),TRIM(SUBSTITUTE(SUBSTITUTE(ASC($A46),CHAR(160),""),CHAR(10),""))))</f>
        <v/>
      </c>
    </row>
    <row r="47">
      <c r="A47" s="4" t="n"/>
      <c r="B47" s="5">
        <f>IF($A47="","",IFERROR(VLOOKUP($A47,マスタ!$A$3:$B$502,2,FALSE),"#N/A"))</f>
        <v/>
      </c>
      <c r="C47" s="5">
        <f>IF($A47="","",IFERROR(VLOOKUP($G47,マスタ!$A$3:$B$502,2,FALSE),"#N/A"))</f>
        <v/>
      </c>
      <c r="D47" s="5">
        <f>IF($A47="","",IF($B47&lt;&gt;"#N/A","そのまま見つかる",IF($C47&lt;&gt;"#N/A",IF($E47&gt;0,"余計な文字が付いている","型か全角半角のちがい"),"マスタに無い")))</f>
        <v/>
      </c>
      <c r="E47" s="5">
        <f>IF($A47="","",LEN($A47)-LEN($G47))</f>
        <v/>
      </c>
      <c r="F47" s="5">
        <f>IF($A47="","",IF(ISTEXT($A47),"文字列","数値"))</f>
        <v/>
      </c>
      <c r="G47" s="6">
        <f>IF($A47="","",IFERROR(VALUE(TRIM(SUBSTITUTE(SUBSTITUTE(ASC($A47),CHAR(160),""),CHAR(10),""))),TRIM(SUBSTITUTE(SUBSTITUTE(ASC($A47),CHAR(160),""),CHAR(10),""))))</f>
        <v/>
      </c>
    </row>
    <row r="48">
      <c r="A48" s="4" t="n"/>
      <c r="B48" s="5">
        <f>IF($A48="","",IFERROR(VLOOKUP($A48,マスタ!$A$3:$B$502,2,FALSE),"#N/A"))</f>
        <v/>
      </c>
      <c r="C48" s="5">
        <f>IF($A48="","",IFERROR(VLOOKUP($G48,マスタ!$A$3:$B$502,2,FALSE),"#N/A"))</f>
        <v/>
      </c>
      <c r="D48" s="5">
        <f>IF($A48="","",IF($B48&lt;&gt;"#N/A","そのまま見つかる",IF($C48&lt;&gt;"#N/A",IF($E48&gt;0,"余計な文字が付いている","型か全角半角のちがい"),"マスタに無い")))</f>
        <v/>
      </c>
      <c r="E48" s="5">
        <f>IF($A48="","",LEN($A48)-LEN($G48))</f>
        <v/>
      </c>
      <c r="F48" s="5">
        <f>IF($A48="","",IF(ISTEXT($A48),"文字列","数値"))</f>
        <v/>
      </c>
      <c r="G48" s="6">
        <f>IF($A48="","",IFERROR(VALUE(TRIM(SUBSTITUTE(SUBSTITUTE(ASC($A48),CHAR(160),""),CHAR(10),""))),TRIM(SUBSTITUTE(SUBSTITUTE(ASC($A48),CHAR(160),""),CHAR(10),""))))</f>
        <v/>
      </c>
    </row>
    <row r="49">
      <c r="A49" s="4" t="n"/>
      <c r="B49" s="5">
        <f>IF($A49="","",IFERROR(VLOOKUP($A49,マスタ!$A$3:$B$502,2,FALSE),"#N/A"))</f>
        <v/>
      </c>
      <c r="C49" s="5">
        <f>IF($A49="","",IFERROR(VLOOKUP($G49,マスタ!$A$3:$B$502,2,FALSE),"#N/A"))</f>
        <v/>
      </c>
      <c r="D49" s="5">
        <f>IF($A49="","",IF($B49&lt;&gt;"#N/A","そのまま見つかる",IF($C49&lt;&gt;"#N/A",IF($E49&gt;0,"余計な文字が付いている","型か全角半角のちがい"),"マスタに無い")))</f>
        <v/>
      </c>
      <c r="E49" s="5">
        <f>IF($A49="","",LEN($A49)-LEN($G49))</f>
        <v/>
      </c>
      <c r="F49" s="5">
        <f>IF($A49="","",IF(ISTEXT($A49),"文字列","数値"))</f>
        <v/>
      </c>
      <c r="G49" s="6">
        <f>IF($A49="","",IFERROR(VALUE(TRIM(SUBSTITUTE(SUBSTITUTE(ASC($A49),CHAR(160),""),CHAR(10),""))),TRIM(SUBSTITUTE(SUBSTITUTE(ASC($A49),CHAR(160),""),CHAR(10),""))))</f>
        <v/>
      </c>
    </row>
    <row r="50">
      <c r="A50" s="4" t="n"/>
      <c r="B50" s="5">
        <f>IF($A50="","",IFERROR(VLOOKUP($A50,マスタ!$A$3:$B$502,2,FALSE),"#N/A"))</f>
        <v/>
      </c>
      <c r="C50" s="5">
        <f>IF($A50="","",IFERROR(VLOOKUP($G50,マスタ!$A$3:$B$502,2,FALSE),"#N/A"))</f>
        <v/>
      </c>
      <c r="D50" s="5">
        <f>IF($A50="","",IF($B50&lt;&gt;"#N/A","そのまま見つかる",IF($C50&lt;&gt;"#N/A",IF($E50&gt;0,"余計な文字が付いている","型か全角半角のちがい"),"マスタに無い")))</f>
        <v/>
      </c>
      <c r="E50" s="5">
        <f>IF($A50="","",LEN($A50)-LEN($G50))</f>
        <v/>
      </c>
      <c r="F50" s="5">
        <f>IF($A50="","",IF(ISTEXT($A50),"文字列","数値"))</f>
        <v/>
      </c>
      <c r="G50" s="6">
        <f>IF($A50="","",IFERROR(VALUE(TRIM(SUBSTITUTE(SUBSTITUTE(ASC($A50),CHAR(160),""),CHAR(10),""))),TRIM(SUBSTITUTE(SUBSTITUTE(ASC($A50),CHAR(160),""),CHAR(10),""))))</f>
        <v/>
      </c>
    </row>
    <row r="51">
      <c r="A51" s="4" t="n"/>
      <c r="B51" s="5">
        <f>IF($A51="","",IFERROR(VLOOKUP($A51,マスタ!$A$3:$B$502,2,FALSE),"#N/A"))</f>
        <v/>
      </c>
      <c r="C51" s="5">
        <f>IF($A51="","",IFERROR(VLOOKUP($G51,マスタ!$A$3:$B$502,2,FALSE),"#N/A"))</f>
        <v/>
      </c>
      <c r="D51" s="5">
        <f>IF($A51="","",IF($B51&lt;&gt;"#N/A","そのまま見つかる",IF($C51&lt;&gt;"#N/A",IF($E51&gt;0,"余計な文字が付いている","型か全角半角のちがい"),"マスタに無い")))</f>
        <v/>
      </c>
      <c r="E51" s="5">
        <f>IF($A51="","",LEN($A51)-LEN($G51))</f>
        <v/>
      </c>
      <c r="F51" s="5">
        <f>IF($A51="","",IF(ISTEXT($A51),"文字列","数値"))</f>
        <v/>
      </c>
      <c r="G51" s="6">
        <f>IF($A51="","",IFERROR(VALUE(TRIM(SUBSTITUTE(SUBSTITUTE(ASC($A51),CHAR(160),""),CHAR(10),""))),TRIM(SUBSTITUTE(SUBSTITUTE(ASC($A51),CHAR(160),""),CHAR(10),""))))</f>
        <v/>
      </c>
    </row>
    <row r="52">
      <c r="A52" s="4" t="n"/>
      <c r="B52" s="5">
        <f>IF($A52="","",IFERROR(VLOOKUP($A52,マスタ!$A$3:$B$502,2,FALSE),"#N/A"))</f>
        <v/>
      </c>
      <c r="C52" s="5">
        <f>IF($A52="","",IFERROR(VLOOKUP($G52,マスタ!$A$3:$B$502,2,FALSE),"#N/A"))</f>
        <v/>
      </c>
      <c r="D52" s="5">
        <f>IF($A52="","",IF($B52&lt;&gt;"#N/A","そのまま見つかる",IF($C52&lt;&gt;"#N/A",IF($E52&gt;0,"余計な文字が付いている","型か全角半角のちがい"),"マスタに無い")))</f>
        <v/>
      </c>
      <c r="E52" s="5">
        <f>IF($A52="","",LEN($A52)-LEN($G52))</f>
        <v/>
      </c>
      <c r="F52" s="5">
        <f>IF($A52="","",IF(ISTEXT($A52),"文字列","数値"))</f>
        <v/>
      </c>
      <c r="G52" s="6">
        <f>IF($A52="","",IFERROR(VALUE(TRIM(SUBSTITUTE(SUBSTITUTE(ASC($A52),CHAR(160),""),CHAR(10),""))),TRIM(SUBSTITUTE(SUBSTITUTE(ASC($A52),CHAR(160),""),CHAR(10),""))))</f>
        <v/>
      </c>
    </row>
    <row r="53">
      <c r="A53" s="4" t="n"/>
      <c r="B53" s="5">
        <f>IF($A53="","",IFERROR(VLOOKUP($A53,マスタ!$A$3:$B$502,2,FALSE),"#N/A"))</f>
        <v/>
      </c>
      <c r="C53" s="5">
        <f>IF($A53="","",IFERROR(VLOOKUP($G53,マスタ!$A$3:$B$502,2,FALSE),"#N/A"))</f>
        <v/>
      </c>
      <c r="D53" s="5">
        <f>IF($A53="","",IF($B53&lt;&gt;"#N/A","そのまま見つかる",IF($C53&lt;&gt;"#N/A",IF($E53&gt;0,"余計な文字が付いている","型か全角半角のちがい"),"マスタに無い")))</f>
        <v/>
      </c>
      <c r="E53" s="5">
        <f>IF($A53="","",LEN($A53)-LEN($G53))</f>
        <v/>
      </c>
      <c r="F53" s="5">
        <f>IF($A53="","",IF(ISTEXT($A53),"文字列","数値"))</f>
        <v/>
      </c>
      <c r="G53" s="6">
        <f>IF($A53="","",IFERROR(VALUE(TRIM(SUBSTITUTE(SUBSTITUTE(ASC($A53),CHAR(160),""),CHAR(10),""))),TRIM(SUBSTITUTE(SUBSTITUTE(ASC($A53),CHAR(160),""),CHAR(10),""))))</f>
        <v/>
      </c>
    </row>
    <row r="54">
      <c r="A54" s="4" t="n"/>
      <c r="B54" s="5">
        <f>IF($A54="","",IFERROR(VLOOKUP($A54,マスタ!$A$3:$B$502,2,FALSE),"#N/A"))</f>
        <v/>
      </c>
      <c r="C54" s="5">
        <f>IF($A54="","",IFERROR(VLOOKUP($G54,マスタ!$A$3:$B$502,2,FALSE),"#N/A"))</f>
        <v/>
      </c>
      <c r="D54" s="5">
        <f>IF($A54="","",IF($B54&lt;&gt;"#N/A","そのまま見つかる",IF($C54&lt;&gt;"#N/A",IF($E54&gt;0,"余計な文字が付いている","型か全角半角のちがい"),"マスタに無い")))</f>
        <v/>
      </c>
      <c r="E54" s="5">
        <f>IF($A54="","",LEN($A54)-LEN($G54))</f>
        <v/>
      </c>
      <c r="F54" s="5">
        <f>IF($A54="","",IF(ISTEXT($A54),"文字列","数値"))</f>
        <v/>
      </c>
      <c r="G54" s="6">
        <f>IF($A54="","",IFERROR(VALUE(TRIM(SUBSTITUTE(SUBSTITUTE(ASC($A54),CHAR(160),""),CHAR(10),""))),TRIM(SUBSTITUTE(SUBSTITUTE(ASC($A54),CHAR(160),""),CHAR(10),""))))</f>
        <v/>
      </c>
    </row>
    <row r="55">
      <c r="A55" s="4" t="n"/>
      <c r="B55" s="5">
        <f>IF($A55="","",IFERROR(VLOOKUP($A55,マスタ!$A$3:$B$502,2,FALSE),"#N/A"))</f>
        <v/>
      </c>
      <c r="C55" s="5">
        <f>IF($A55="","",IFERROR(VLOOKUP($G55,マスタ!$A$3:$B$502,2,FALSE),"#N/A"))</f>
        <v/>
      </c>
      <c r="D55" s="5">
        <f>IF($A55="","",IF($B55&lt;&gt;"#N/A","そのまま見つかる",IF($C55&lt;&gt;"#N/A",IF($E55&gt;0,"余計な文字が付いている","型か全角半角のちがい"),"マスタに無い")))</f>
        <v/>
      </c>
      <c r="E55" s="5">
        <f>IF($A55="","",LEN($A55)-LEN($G55))</f>
        <v/>
      </c>
      <c r="F55" s="5">
        <f>IF($A55="","",IF(ISTEXT($A55),"文字列","数値"))</f>
        <v/>
      </c>
      <c r="G55" s="6">
        <f>IF($A55="","",IFERROR(VALUE(TRIM(SUBSTITUTE(SUBSTITUTE(ASC($A55),CHAR(160),""),CHAR(10),""))),TRIM(SUBSTITUTE(SUBSTITUTE(ASC($A55),CHAR(160),""),CHAR(10),""))))</f>
        <v/>
      </c>
    </row>
    <row r="56">
      <c r="A56" s="4" t="n"/>
      <c r="B56" s="5">
        <f>IF($A56="","",IFERROR(VLOOKUP($A56,マスタ!$A$3:$B$502,2,FALSE),"#N/A"))</f>
        <v/>
      </c>
      <c r="C56" s="5">
        <f>IF($A56="","",IFERROR(VLOOKUP($G56,マスタ!$A$3:$B$502,2,FALSE),"#N/A"))</f>
        <v/>
      </c>
      <c r="D56" s="5">
        <f>IF($A56="","",IF($B56&lt;&gt;"#N/A","そのまま見つかる",IF($C56&lt;&gt;"#N/A",IF($E56&gt;0,"余計な文字が付いている","型か全角半角のちがい"),"マスタに無い")))</f>
        <v/>
      </c>
      <c r="E56" s="5">
        <f>IF($A56="","",LEN($A56)-LEN($G56))</f>
        <v/>
      </c>
      <c r="F56" s="5">
        <f>IF($A56="","",IF(ISTEXT($A56),"文字列","数値"))</f>
        <v/>
      </c>
      <c r="G56" s="6">
        <f>IF($A56="","",IFERROR(VALUE(TRIM(SUBSTITUTE(SUBSTITUTE(ASC($A56),CHAR(160),""),CHAR(10),""))),TRIM(SUBSTITUTE(SUBSTITUTE(ASC($A56),CHAR(160),""),CHAR(10),""))))</f>
        <v/>
      </c>
    </row>
    <row r="57">
      <c r="A57" s="4" t="n"/>
      <c r="B57" s="5">
        <f>IF($A57="","",IFERROR(VLOOKUP($A57,マスタ!$A$3:$B$502,2,FALSE),"#N/A"))</f>
        <v/>
      </c>
      <c r="C57" s="5">
        <f>IF($A57="","",IFERROR(VLOOKUP($G57,マスタ!$A$3:$B$502,2,FALSE),"#N/A"))</f>
        <v/>
      </c>
      <c r="D57" s="5">
        <f>IF($A57="","",IF($B57&lt;&gt;"#N/A","そのまま見つかる",IF($C57&lt;&gt;"#N/A",IF($E57&gt;0,"余計な文字が付いている","型か全角半角のちがい"),"マスタに無い")))</f>
        <v/>
      </c>
      <c r="E57" s="5">
        <f>IF($A57="","",LEN($A57)-LEN($G57))</f>
        <v/>
      </c>
      <c r="F57" s="5">
        <f>IF($A57="","",IF(ISTEXT($A57),"文字列","数値"))</f>
        <v/>
      </c>
      <c r="G57" s="6">
        <f>IF($A57="","",IFERROR(VALUE(TRIM(SUBSTITUTE(SUBSTITUTE(ASC($A57),CHAR(160),""),CHAR(10),""))),TRIM(SUBSTITUTE(SUBSTITUTE(ASC($A57),CHAR(160),""),CHAR(10),""))))</f>
        <v/>
      </c>
    </row>
    <row r="58">
      <c r="A58" s="4" t="n"/>
      <c r="B58" s="5">
        <f>IF($A58="","",IFERROR(VLOOKUP($A58,マスタ!$A$3:$B$502,2,FALSE),"#N/A"))</f>
        <v/>
      </c>
      <c r="C58" s="5">
        <f>IF($A58="","",IFERROR(VLOOKUP($G58,マスタ!$A$3:$B$502,2,FALSE),"#N/A"))</f>
        <v/>
      </c>
      <c r="D58" s="5">
        <f>IF($A58="","",IF($B58&lt;&gt;"#N/A","そのまま見つかる",IF($C58&lt;&gt;"#N/A",IF($E58&gt;0,"余計な文字が付いている","型か全角半角のちがい"),"マスタに無い")))</f>
        <v/>
      </c>
      <c r="E58" s="5">
        <f>IF($A58="","",LEN($A58)-LEN($G58))</f>
        <v/>
      </c>
      <c r="F58" s="5">
        <f>IF($A58="","",IF(ISTEXT($A58),"文字列","数値"))</f>
        <v/>
      </c>
      <c r="G58" s="6">
        <f>IF($A58="","",IFERROR(VALUE(TRIM(SUBSTITUTE(SUBSTITUTE(ASC($A58),CHAR(160),""),CHAR(10),""))),TRIM(SUBSTITUTE(SUBSTITUTE(ASC($A58),CHAR(160),""),CHAR(10),""))))</f>
        <v/>
      </c>
    </row>
    <row r="59">
      <c r="A59" s="4" t="n"/>
      <c r="B59" s="5">
        <f>IF($A59="","",IFERROR(VLOOKUP($A59,マスタ!$A$3:$B$502,2,FALSE),"#N/A"))</f>
        <v/>
      </c>
      <c r="C59" s="5">
        <f>IF($A59="","",IFERROR(VLOOKUP($G59,マスタ!$A$3:$B$502,2,FALSE),"#N/A"))</f>
        <v/>
      </c>
      <c r="D59" s="5">
        <f>IF($A59="","",IF($B59&lt;&gt;"#N/A","そのまま見つかる",IF($C59&lt;&gt;"#N/A",IF($E59&gt;0,"余計な文字が付いている","型か全角半角のちがい"),"マスタに無い")))</f>
        <v/>
      </c>
      <c r="E59" s="5">
        <f>IF($A59="","",LEN($A59)-LEN($G59))</f>
        <v/>
      </c>
      <c r="F59" s="5">
        <f>IF($A59="","",IF(ISTEXT($A59),"文字列","数値"))</f>
        <v/>
      </c>
      <c r="G59" s="6">
        <f>IF($A59="","",IFERROR(VALUE(TRIM(SUBSTITUTE(SUBSTITUTE(ASC($A59),CHAR(160),""),CHAR(10),""))),TRIM(SUBSTITUTE(SUBSTITUTE(ASC($A59),CHAR(160),""),CHAR(10),""))))</f>
        <v/>
      </c>
    </row>
    <row r="60">
      <c r="A60" s="4" t="n"/>
      <c r="B60" s="5">
        <f>IF($A60="","",IFERROR(VLOOKUP($A60,マスタ!$A$3:$B$502,2,FALSE),"#N/A"))</f>
        <v/>
      </c>
      <c r="C60" s="5">
        <f>IF($A60="","",IFERROR(VLOOKUP($G60,マスタ!$A$3:$B$502,2,FALSE),"#N/A"))</f>
        <v/>
      </c>
      <c r="D60" s="5">
        <f>IF($A60="","",IF($B60&lt;&gt;"#N/A","そのまま見つかる",IF($C60&lt;&gt;"#N/A",IF($E60&gt;0,"余計な文字が付いている","型か全角半角のちがい"),"マスタに無い")))</f>
        <v/>
      </c>
      <c r="E60" s="5">
        <f>IF($A60="","",LEN($A60)-LEN($G60))</f>
        <v/>
      </c>
      <c r="F60" s="5">
        <f>IF($A60="","",IF(ISTEXT($A60),"文字列","数値"))</f>
        <v/>
      </c>
      <c r="G60" s="6">
        <f>IF($A60="","",IFERROR(VALUE(TRIM(SUBSTITUTE(SUBSTITUTE(ASC($A60),CHAR(160),""),CHAR(10),""))),TRIM(SUBSTITUTE(SUBSTITUTE(ASC($A60),CHAR(160),""),CHAR(10),""))))</f>
        <v/>
      </c>
    </row>
    <row r="61">
      <c r="A61" s="4" t="n"/>
      <c r="B61" s="5">
        <f>IF($A61="","",IFERROR(VLOOKUP($A61,マスタ!$A$3:$B$502,2,FALSE),"#N/A"))</f>
        <v/>
      </c>
      <c r="C61" s="5">
        <f>IF($A61="","",IFERROR(VLOOKUP($G61,マスタ!$A$3:$B$502,2,FALSE),"#N/A"))</f>
        <v/>
      </c>
      <c r="D61" s="5">
        <f>IF($A61="","",IF($B61&lt;&gt;"#N/A","そのまま見つかる",IF($C61&lt;&gt;"#N/A",IF($E61&gt;0,"余計な文字が付いている","型か全角半角のちがい"),"マスタに無い")))</f>
        <v/>
      </c>
      <c r="E61" s="5">
        <f>IF($A61="","",LEN($A61)-LEN($G61))</f>
        <v/>
      </c>
      <c r="F61" s="5">
        <f>IF($A61="","",IF(ISTEXT($A61),"文字列","数値"))</f>
        <v/>
      </c>
      <c r="G61" s="6">
        <f>IF($A61="","",IFERROR(VALUE(TRIM(SUBSTITUTE(SUBSTITUTE(ASC($A61),CHAR(160),""),CHAR(10),""))),TRIM(SUBSTITUTE(SUBSTITUTE(ASC($A61),CHAR(160),""),CHAR(10),""))))</f>
        <v/>
      </c>
    </row>
    <row r="62">
      <c r="A62" s="4" t="n"/>
      <c r="B62" s="5">
        <f>IF($A62="","",IFERROR(VLOOKUP($A62,マスタ!$A$3:$B$502,2,FALSE),"#N/A"))</f>
        <v/>
      </c>
      <c r="C62" s="5">
        <f>IF($A62="","",IFERROR(VLOOKUP($G62,マスタ!$A$3:$B$502,2,FALSE),"#N/A"))</f>
        <v/>
      </c>
      <c r="D62" s="5">
        <f>IF($A62="","",IF($B62&lt;&gt;"#N/A","そのまま見つかる",IF($C62&lt;&gt;"#N/A",IF($E62&gt;0,"余計な文字が付いている","型か全角半角のちがい"),"マスタに無い")))</f>
        <v/>
      </c>
      <c r="E62" s="5">
        <f>IF($A62="","",LEN($A62)-LEN($G62))</f>
        <v/>
      </c>
      <c r="F62" s="5">
        <f>IF($A62="","",IF(ISTEXT($A62),"文字列","数値"))</f>
        <v/>
      </c>
      <c r="G62" s="6">
        <f>IF($A62="","",IFERROR(VALUE(TRIM(SUBSTITUTE(SUBSTITUTE(ASC($A62),CHAR(160),""),CHAR(10),""))),TRIM(SUBSTITUTE(SUBSTITUTE(ASC($A62),CHAR(160),""),CHAR(10),""))))</f>
        <v/>
      </c>
    </row>
    <row r="63">
      <c r="A63" s="4" t="n"/>
      <c r="B63" s="5">
        <f>IF($A63="","",IFERROR(VLOOKUP($A63,マスタ!$A$3:$B$502,2,FALSE),"#N/A"))</f>
        <v/>
      </c>
      <c r="C63" s="5">
        <f>IF($A63="","",IFERROR(VLOOKUP($G63,マスタ!$A$3:$B$502,2,FALSE),"#N/A"))</f>
        <v/>
      </c>
      <c r="D63" s="5">
        <f>IF($A63="","",IF($B63&lt;&gt;"#N/A","そのまま見つかる",IF($C63&lt;&gt;"#N/A",IF($E63&gt;0,"余計な文字が付いている","型か全角半角のちがい"),"マスタに無い")))</f>
        <v/>
      </c>
      <c r="E63" s="5">
        <f>IF($A63="","",LEN($A63)-LEN($G63))</f>
        <v/>
      </c>
      <c r="F63" s="5">
        <f>IF($A63="","",IF(ISTEXT($A63),"文字列","数値"))</f>
        <v/>
      </c>
      <c r="G63" s="6">
        <f>IF($A63="","",IFERROR(VALUE(TRIM(SUBSTITUTE(SUBSTITUTE(ASC($A63),CHAR(160),""),CHAR(10),""))),TRIM(SUBSTITUTE(SUBSTITUTE(ASC($A63),CHAR(160),""),CHAR(10),""))))</f>
        <v/>
      </c>
    </row>
    <row r="64">
      <c r="A64" s="4" t="n"/>
      <c r="B64" s="5">
        <f>IF($A64="","",IFERROR(VLOOKUP($A64,マスタ!$A$3:$B$502,2,FALSE),"#N/A"))</f>
        <v/>
      </c>
      <c r="C64" s="5">
        <f>IF($A64="","",IFERROR(VLOOKUP($G64,マスタ!$A$3:$B$502,2,FALSE),"#N/A"))</f>
        <v/>
      </c>
      <c r="D64" s="5">
        <f>IF($A64="","",IF($B64&lt;&gt;"#N/A","そのまま見つかる",IF($C64&lt;&gt;"#N/A",IF($E64&gt;0,"余計な文字が付いている","型か全角半角のちがい"),"マスタに無い")))</f>
        <v/>
      </c>
      <c r="E64" s="5">
        <f>IF($A64="","",LEN($A64)-LEN($G64))</f>
        <v/>
      </c>
      <c r="F64" s="5">
        <f>IF($A64="","",IF(ISTEXT($A64),"文字列","数値"))</f>
        <v/>
      </c>
      <c r="G64" s="6">
        <f>IF($A64="","",IFERROR(VALUE(TRIM(SUBSTITUTE(SUBSTITUTE(ASC($A64),CHAR(160),""),CHAR(10),""))),TRIM(SUBSTITUTE(SUBSTITUTE(ASC($A64),CHAR(160),""),CHAR(10),""))))</f>
        <v/>
      </c>
    </row>
    <row r="65">
      <c r="A65" s="4" t="n"/>
      <c r="B65" s="5">
        <f>IF($A65="","",IFERROR(VLOOKUP($A65,マスタ!$A$3:$B$502,2,FALSE),"#N/A"))</f>
        <v/>
      </c>
      <c r="C65" s="5">
        <f>IF($A65="","",IFERROR(VLOOKUP($G65,マスタ!$A$3:$B$502,2,FALSE),"#N/A"))</f>
        <v/>
      </c>
      <c r="D65" s="5">
        <f>IF($A65="","",IF($B65&lt;&gt;"#N/A","そのまま見つかる",IF($C65&lt;&gt;"#N/A",IF($E65&gt;0,"余計な文字が付いている","型か全角半角のちがい"),"マスタに無い")))</f>
        <v/>
      </c>
      <c r="E65" s="5">
        <f>IF($A65="","",LEN($A65)-LEN($G65))</f>
        <v/>
      </c>
      <c r="F65" s="5">
        <f>IF($A65="","",IF(ISTEXT($A65),"文字列","数値"))</f>
        <v/>
      </c>
      <c r="G65" s="6">
        <f>IF($A65="","",IFERROR(VALUE(TRIM(SUBSTITUTE(SUBSTITUTE(ASC($A65),CHAR(160),""),CHAR(10),""))),TRIM(SUBSTITUTE(SUBSTITUTE(ASC($A65),CHAR(160),""),CHAR(10),""))))</f>
        <v/>
      </c>
    </row>
    <row r="66">
      <c r="A66" s="4" t="n"/>
      <c r="B66" s="5">
        <f>IF($A66="","",IFERROR(VLOOKUP($A66,マスタ!$A$3:$B$502,2,FALSE),"#N/A"))</f>
        <v/>
      </c>
      <c r="C66" s="5">
        <f>IF($A66="","",IFERROR(VLOOKUP($G66,マスタ!$A$3:$B$502,2,FALSE),"#N/A"))</f>
        <v/>
      </c>
      <c r="D66" s="5">
        <f>IF($A66="","",IF($B66&lt;&gt;"#N/A","そのまま見つかる",IF($C66&lt;&gt;"#N/A",IF($E66&gt;0,"余計な文字が付いている","型か全角半角のちがい"),"マスタに無い")))</f>
        <v/>
      </c>
      <c r="E66" s="5">
        <f>IF($A66="","",LEN($A66)-LEN($G66))</f>
        <v/>
      </c>
      <c r="F66" s="5">
        <f>IF($A66="","",IF(ISTEXT($A66),"文字列","数値"))</f>
        <v/>
      </c>
      <c r="G66" s="6">
        <f>IF($A66="","",IFERROR(VALUE(TRIM(SUBSTITUTE(SUBSTITUTE(ASC($A66),CHAR(160),""),CHAR(10),""))),TRIM(SUBSTITUTE(SUBSTITUTE(ASC($A66),CHAR(160),""),CHAR(10),""))))</f>
        <v/>
      </c>
    </row>
    <row r="67">
      <c r="A67" s="4" t="n"/>
      <c r="B67" s="5">
        <f>IF($A67="","",IFERROR(VLOOKUP($A67,マスタ!$A$3:$B$502,2,FALSE),"#N/A"))</f>
        <v/>
      </c>
      <c r="C67" s="5">
        <f>IF($A67="","",IFERROR(VLOOKUP($G67,マスタ!$A$3:$B$502,2,FALSE),"#N/A"))</f>
        <v/>
      </c>
      <c r="D67" s="5">
        <f>IF($A67="","",IF($B67&lt;&gt;"#N/A","そのまま見つかる",IF($C67&lt;&gt;"#N/A",IF($E67&gt;0,"余計な文字が付いている","型か全角半角のちがい"),"マスタに無い")))</f>
        <v/>
      </c>
      <c r="E67" s="5">
        <f>IF($A67="","",LEN($A67)-LEN($G67))</f>
        <v/>
      </c>
      <c r="F67" s="5">
        <f>IF($A67="","",IF(ISTEXT($A67),"文字列","数値"))</f>
        <v/>
      </c>
      <c r="G67" s="6">
        <f>IF($A67="","",IFERROR(VALUE(TRIM(SUBSTITUTE(SUBSTITUTE(ASC($A67),CHAR(160),""),CHAR(10),""))),TRIM(SUBSTITUTE(SUBSTITUTE(ASC($A67),CHAR(160),""),CHAR(10),""))))</f>
        <v/>
      </c>
    </row>
    <row r="68">
      <c r="A68" s="4" t="n"/>
      <c r="B68" s="5">
        <f>IF($A68="","",IFERROR(VLOOKUP($A68,マスタ!$A$3:$B$502,2,FALSE),"#N/A"))</f>
        <v/>
      </c>
      <c r="C68" s="5">
        <f>IF($A68="","",IFERROR(VLOOKUP($G68,マスタ!$A$3:$B$502,2,FALSE),"#N/A"))</f>
        <v/>
      </c>
      <c r="D68" s="5">
        <f>IF($A68="","",IF($B68&lt;&gt;"#N/A","そのまま見つかる",IF($C68&lt;&gt;"#N/A",IF($E68&gt;0,"余計な文字が付いている","型か全角半角のちがい"),"マスタに無い")))</f>
        <v/>
      </c>
      <c r="E68" s="5">
        <f>IF($A68="","",LEN($A68)-LEN($G68))</f>
        <v/>
      </c>
      <c r="F68" s="5">
        <f>IF($A68="","",IF(ISTEXT($A68),"文字列","数値"))</f>
        <v/>
      </c>
      <c r="G68" s="6">
        <f>IF($A68="","",IFERROR(VALUE(TRIM(SUBSTITUTE(SUBSTITUTE(ASC($A68),CHAR(160),""),CHAR(10),""))),TRIM(SUBSTITUTE(SUBSTITUTE(ASC($A68),CHAR(160),""),CHAR(10),""))))</f>
        <v/>
      </c>
    </row>
    <row r="69">
      <c r="A69" s="4" t="n"/>
      <c r="B69" s="5">
        <f>IF($A69="","",IFERROR(VLOOKUP($A69,マスタ!$A$3:$B$502,2,FALSE),"#N/A"))</f>
        <v/>
      </c>
      <c r="C69" s="5">
        <f>IF($A69="","",IFERROR(VLOOKUP($G69,マスタ!$A$3:$B$502,2,FALSE),"#N/A"))</f>
        <v/>
      </c>
      <c r="D69" s="5">
        <f>IF($A69="","",IF($B69&lt;&gt;"#N/A","そのまま見つかる",IF($C69&lt;&gt;"#N/A",IF($E69&gt;0,"余計な文字が付いている","型か全角半角のちがい"),"マスタに無い")))</f>
        <v/>
      </c>
      <c r="E69" s="5">
        <f>IF($A69="","",LEN($A69)-LEN($G69))</f>
        <v/>
      </c>
      <c r="F69" s="5">
        <f>IF($A69="","",IF(ISTEXT($A69),"文字列","数値"))</f>
        <v/>
      </c>
      <c r="G69" s="6">
        <f>IF($A69="","",IFERROR(VALUE(TRIM(SUBSTITUTE(SUBSTITUTE(ASC($A69),CHAR(160),""),CHAR(10),""))),TRIM(SUBSTITUTE(SUBSTITUTE(ASC($A69),CHAR(160),""),CHAR(10),""))))</f>
        <v/>
      </c>
    </row>
    <row r="70">
      <c r="A70" s="4" t="n"/>
      <c r="B70" s="5">
        <f>IF($A70="","",IFERROR(VLOOKUP($A70,マスタ!$A$3:$B$502,2,FALSE),"#N/A"))</f>
        <v/>
      </c>
      <c r="C70" s="5">
        <f>IF($A70="","",IFERROR(VLOOKUP($G70,マスタ!$A$3:$B$502,2,FALSE),"#N/A"))</f>
        <v/>
      </c>
      <c r="D70" s="5">
        <f>IF($A70="","",IF($B70&lt;&gt;"#N/A","そのまま見つかる",IF($C70&lt;&gt;"#N/A",IF($E70&gt;0,"余計な文字が付いている","型か全角半角のちがい"),"マスタに無い")))</f>
        <v/>
      </c>
      <c r="E70" s="5">
        <f>IF($A70="","",LEN($A70)-LEN($G70))</f>
        <v/>
      </c>
      <c r="F70" s="5">
        <f>IF($A70="","",IF(ISTEXT($A70),"文字列","数値"))</f>
        <v/>
      </c>
      <c r="G70" s="6">
        <f>IF($A70="","",IFERROR(VALUE(TRIM(SUBSTITUTE(SUBSTITUTE(ASC($A70),CHAR(160),""),CHAR(10),""))),TRIM(SUBSTITUTE(SUBSTITUTE(ASC($A70),CHAR(160),""),CHAR(10),""))))</f>
        <v/>
      </c>
    </row>
    <row r="71">
      <c r="A71" s="4" t="n"/>
      <c r="B71" s="5">
        <f>IF($A71="","",IFERROR(VLOOKUP($A71,マスタ!$A$3:$B$502,2,FALSE),"#N/A"))</f>
        <v/>
      </c>
      <c r="C71" s="5">
        <f>IF($A71="","",IFERROR(VLOOKUP($G71,マスタ!$A$3:$B$502,2,FALSE),"#N/A"))</f>
        <v/>
      </c>
      <c r="D71" s="5">
        <f>IF($A71="","",IF($B71&lt;&gt;"#N/A","そのまま見つかる",IF($C71&lt;&gt;"#N/A",IF($E71&gt;0,"余計な文字が付いている","型か全角半角のちがい"),"マスタに無い")))</f>
        <v/>
      </c>
      <c r="E71" s="5">
        <f>IF($A71="","",LEN($A71)-LEN($G71))</f>
        <v/>
      </c>
      <c r="F71" s="5">
        <f>IF($A71="","",IF(ISTEXT($A71),"文字列","数値"))</f>
        <v/>
      </c>
      <c r="G71" s="6">
        <f>IF($A71="","",IFERROR(VALUE(TRIM(SUBSTITUTE(SUBSTITUTE(ASC($A71),CHAR(160),""),CHAR(10),""))),TRIM(SUBSTITUTE(SUBSTITUTE(ASC($A71),CHAR(160),""),CHAR(10),""))))</f>
        <v/>
      </c>
    </row>
    <row r="72">
      <c r="A72" s="4" t="n"/>
      <c r="B72" s="5">
        <f>IF($A72="","",IFERROR(VLOOKUP($A72,マスタ!$A$3:$B$502,2,FALSE),"#N/A"))</f>
        <v/>
      </c>
      <c r="C72" s="5">
        <f>IF($A72="","",IFERROR(VLOOKUP($G72,マスタ!$A$3:$B$502,2,FALSE),"#N/A"))</f>
        <v/>
      </c>
      <c r="D72" s="5">
        <f>IF($A72="","",IF($B72&lt;&gt;"#N/A","そのまま見つかる",IF($C72&lt;&gt;"#N/A",IF($E72&gt;0,"余計な文字が付いている","型か全角半角のちがい"),"マスタに無い")))</f>
        <v/>
      </c>
      <c r="E72" s="5">
        <f>IF($A72="","",LEN($A72)-LEN($G72))</f>
        <v/>
      </c>
      <c r="F72" s="5">
        <f>IF($A72="","",IF(ISTEXT($A72),"文字列","数値"))</f>
        <v/>
      </c>
      <c r="G72" s="6">
        <f>IF($A72="","",IFERROR(VALUE(TRIM(SUBSTITUTE(SUBSTITUTE(ASC($A72),CHAR(160),""),CHAR(10),""))),TRIM(SUBSTITUTE(SUBSTITUTE(ASC($A72),CHAR(160),""),CHAR(10),""))))</f>
        <v/>
      </c>
    </row>
    <row r="73">
      <c r="A73" s="4" t="n"/>
      <c r="B73" s="5">
        <f>IF($A73="","",IFERROR(VLOOKUP($A73,マスタ!$A$3:$B$502,2,FALSE),"#N/A"))</f>
        <v/>
      </c>
      <c r="C73" s="5">
        <f>IF($A73="","",IFERROR(VLOOKUP($G73,マスタ!$A$3:$B$502,2,FALSE),"#N/A"))</f>
        <v/>
      </c>
      <c r="D73" s="5">
        <f>IF($A73="","",IF($B73&lt;&gt;"#N/A","そのまま見つかる",IF($C73&lt;&gt;"#N/A",IF($E73&gt;0,"余計な文字が付いている","型か全角半角のちがい"),"マスタに無い")))</f>
        <v/>
      </c>
      <c r="E73" s="5">
        <f>IF($A73="","",LEN($A73)-LEN($G73))</f>
        <v/>
      </c>
      <c r="F73" s="5">
        <f>IF($A73="","",IF(ISTEXT($A73),"文字列","数値"))</f>
        <v/>
      </c>
      <c r="G73" s="6">
        <f>IF($A73="","",IFERROR(VALUE(TRIM(SUBSTITUTE(SUBSTITUTE(ASC($A73),CHAR(160),""),CHAR(10),""))),TRIM(SUBSTITUTE(SUBSTITUTE(ASC($A73),CHAR(160),""),CHAR(10),""))))</f>
        <v/>
      </c>
    </row>
    <row r="74">
      <c r="A74" s="4" t="n"/>
      <c r="B74" s="5">
        <f>IF($A74="","",IFERROR(VLOOKUP($A74,マスタ!$A$3:$B$502,2,FALSE),"#N/A"))</f>
        <v/>
      </c>
      <c r="C74" s="5">
        <f>IF($A74="","",IFERROR(VLOOKUP($G74,マスタ!$A$3:$B$502,2,FALSE),"#N/A"))</f>
        <v/>
      </c>
      <c r="D74" s="5">
        <f>IF($A74="","",IF($B74&lt;&gt;"#N/A","そのまま見つかる",IF($C74&lt;&gt;"#N/A",IF($E74&gt;0,"余計な文字が付いている","型か全角半角のちがい"),"マスタに無い")))</f>
        <v/>
      </c>
      <c r="E74" s="5">
        <f>IF($A74="","",LEN($A74)-LEN($G74))</f>
        <v/>
      </c>
      <c r="F74" s="5">
        <f>IF($A74="","",IF(ISTEXT($A74),"文字列","数値"))</f>
        <v/>
      </c>
      <c r="G74" s="6">
        <f>IF($A74="","",IFERROR(VALUE(TRIM(SUBSTITUTE(SUBSTITUTE(ASC($A74),CHAR(160),""),CHAR(10),""))),TRIM(SUBSTITUTE(SUBSTITUTE(ASC($A74),CHAR(160),""),CHAR(10),""))))</f>
        <v/>
      </c>
    </row>
    <row r="75">
      <c r="A75" s="4" t="n"/>
      <c r="B75" s="5">
        <f>IF($A75="","",IFERROR(VLOOKUP($A75,マスタ!$A$3:$B$502,2,FALSE),"#N/A"))</f>
        <v/>
      </c>
      <c r="C75" s="5">
        <f>IF($A75="","",IFERROR(VLOOKUP($G75,マスタ!$A$3:$B$502,2,FALSE),"#N/A"))</f>
        <v/>
      </c>
      <c r="D75" s="5">
        <f>IF($A75="","",IF($B75&lt;&gt;"#N/A","そのまま見つかる",IF($C75&lt;&gt;"#N/A",IF($E75&gt;0,"余計な文字が付いている","型か全角半角のちがい"),"マスタに無い")))</f>
        <v/>
      </c>
      <c r="E75" s="5">
        <f>IF($A75="","",LEN($A75)-LEN($G75))</f>
        <v/>
      </c>
      <c r="F75" s="5">
        <f>IF($A75="","",IF(ISTEXT($A75),"文字列","数値"))</f>
        <v/>
      </c>
      <c r="G75" s="6">
        <f>IF($A75="","",IFERROR(VALUE(TRIM(SUBSTITUTE(SUBSTITUTE(ASC($A75),CHAR(160),""),CHAR(10),""))),TRIM(SUBSTITUTE(SUBSTITUTE(ASC($A75),CHAR(160),""),CHAR(10),""))))</f>
        <v/>
      </c>
    </row>
    <row r="76">
      <c r="A76" s="4" t="n"/>
      <c r="B76" s="5">
        <f>IF($A76="","",IFERROR(VLOOKUP($A76,マスタ!$A$3:$B$502,2,FALSE),"#N/A"))</f>
        <v/>
      </c>
      <c r="C76" s="5">
        <f>IF($A76="","",IFERROR(VLOOKUP($G76,マスタ!$A$3:$B$502,2,FALSE),"#N/A"))</f>
        <v/>
      </c>
      <c r="D76" s="5">
        <f>IF($A76="","",IF($B76&lt;&gt;"#N/A","そのまま見つかる",IF($C76&lt;&gt;"#N/A",IF($E76&gt;0,"余計な文字が付いている","型か全角半角のちがい"),"マスタに無い")))</f>
        <v/>
      </c>
      <c r="E76" s="5">
        <f>IF($A76="","",LEN($A76)-LEN($G76))</f>
        <v/>
      </c>
      <c r="F76" s="5">
        <f>IF($A76="","",IF(ISTEXT($A76),"文字列","数値"))</f>
        <v/>
      </c>
      <c r="G76" s="6">
        <f>IF($A76="","",IFERROR(VALUE(TRIM(SUBSTITUTE(SUBSTITUTE(ASC($A76),CHAR(160),""),CHAR(10),""))),TRIM(SUBSTITUTE(SUBSTITUTE(ASC($A76),CHAR(160),""),CHAR(10),""))))</f>
        <v/>
      </c>
    </row>
    <row r="77">
      <c r="A77" s="4" t="n"/>
      <c r="B77" s="5">
        <f>IF($A77="","",IFERROR(VLOOKUP($A77,マスタ!$A$3:$B$502,2,FALSE),"#N/A"))</f>
        <v/>
      </c>
      <c r="C77" s="5">
        <f>IF($A77="","",IFERROR(VLOOKUP($G77,マスタ!$A$3:$B$502,2,FALSE),"#N/A"))</f>
        <v/>
      </c>
      <c r="D77" s="5">
        <f>IF($A77="","",IF($B77&lt;&gt;"#N/A","そのまま見つかる",IF($C77&lt;&gt;"#N/A",IF($E77&gt;0,"余計な文字が付いている","型か全角半角のちがい"),"マスタに無い")))</f>
        <v/>
      </c>
      <c r="E77" s="5">
        <f>IF($A77="","",LEN($A77)-LEN($G77))</f>
        <v/>
      </c>
      <c r="F77" s="5">
        <f>IF($A77="","",IF(ISTEXT($A77),"文字列","数値"))</f>
        <v/>
      </c>
      <c r="G77" s="6">
        <f>IF($A77="","",IFERROR(VALUE(TRIM(SUBSTITUTE(SUBSTITUTE(ASC($A77),CHAR(160),""),CHAR(10),""))),TRIM(SUBSTITUTE(SUBSTITUTE(ASC($A77),CHAR(160),""),CHAR(10),""))))</f>
        <v/>
      </c>
    </row>
    <row r="78">
      <c r="A78" s="4" t="n"/>
      <c r="B78" s="5">
        <f>IF($A78="","",IFERROR(VLOOKUP($A78,マスタ!$A$3:$B$502,2,FALSE),"#N/A"))</f>
        <v/>
      </c>
      <c r="C78" s="5">
        <f>IF($A78="","",IFERROR(VLOOKUP($G78,マスタ!$A$3:$B$502,2,FALSE),"#N/A"))</f>
        <v/>
      </c>
      <c r="D78" s="5">
        <f>IF($A78="","",IF($B78&lt;&gt;"#N/A","そのまま見つかる",IF($C78&lt;&gt;"#N/A",IF($E78&gt;0,"余計な文字が付いている","型か全角半角のちがい"),"マスタに無い")))</f>
        <v/>
      </c>
      <c r="E78" s="5">
        <f>IF($A78="","",LEN($A78)-LEN($G78))</f>
        <v/>
      </c>
      <c r="F78" s="5">
        <f>IF($A78="","",IF(ISTEXT($A78),"文字列","数値"))</f>
        <v/>
      </c>
      <c r="G78" s="6">
        <f>IF($A78="","",IFERROR(VALUE(TRIM(SUBSTITUTE(SUBSTITUTE(ASC($A78),CHAR(160),""),CHAR(10),""))),TRIM(SUBSTITUTE(SUBSTITUTE(ASC($A78),CHAR(160),""),CHAR(10),""))))</f>
        <v/>
      </c>
    </row>
    <row r="79">
      <c r="A79" s="4" t="n"/>
      <c r="B79" s="5">
        <f>IF($A79="","",IFERROR(VLOOKUP($A79,マスタ!$A$3:$B$502,2,FALSE),"#N/A"))</f>
        <v/>
      </c>
      <c r="C79" s="5">
        <f>IF($A79="","",IFERROR(VLOOKUP($G79,マスタ!$A$3:$B$502,2,FALSE),"#N/A"))</f>
        <v/>
      </c>
      <c r="D79" s="5">
        <f>IF($A79="","",IF($B79&lt;&gt;"#N/A","そのまま見つかる",IF($C79&lt;&gt;"#N/A",IF($E79&gt;0,"余計な文字が付いている","型か全角半角のちがい"),"マスタに無い")))</f>
        <v/>
      </c>
      <c r="E79" s="5">
        <f>IF($A79="","",LEN($A79)-LEN($G79))</f>
        <v/>
      </c>
      <c r="F79" s="5">
        <f>IF($A79="","",IF(ISTEXT($A79),"文字列","数値"))</f>
        <v/>
      </c>
      <c r="G79" s="6">
        <f>IF($A79="","",IFERROR(VALUE(TRIM(SUBSTITUTE(SUBSTITUTE(ASC($A79),CHAR(160),""),CHAR(10),""))),TRIM(SUBSTITUTE(SUBSTITUTE(ASC($A79),CHAR(160),""),CHAR(10),""))))</f>
        <v/>
      </c>
    </row>
    <row r="80">
      <c r="A80" s="4" t="n"/>
      <c r="B80" s="5">
        <f>IF($A80="","",IFERROR(VLOOKUP($A80,マスタ!$A$3:$B$502,2,FALSE),"#N/A"))</f>
        <v/>
      </c>
      <c r="C80" s="5">
        <f>IF($A80="","",IFERROR(VLOOKUP($G80,マスタ!$A$3:$B$502,2,FALSE),"#N/A"))</f>
        <v/>
      </c>
      <c r="D80" s="5">
        <f>IF($A80="","",IF($B80&lt;&gt;"#N/A","そのまま見つかる",IF($C80&lt;&gt;"#N/A",IF($E80&gt;0,"余計な文字が付いている","型か全角半角のちがい"),"マスタに無い")))</f>
        <v/>
      </c>
      <c r="E80" s="5">
        <f>IF($A80="","",LEN($A80)-LEN($G80))</f>
        <v/>
      </c>
      <c r="F80" s="5">
        <f>IF($A80="","",IF(ISTEXT($A80),"文字列","数値"))</f>
        <v/>
      </c>
      <c r="G80" s="6">
        <f>IF($A80="","",IFERROR(VALUE(TRIM(SUBSTITUTE(SUBSTITUTE(ASC($A80),CHAR(160),""),CHAR(10),""))),TRIM(SUBSTITUTE(SUBSTITUTE(ASC($A80),CHAR(160),""),CHAR(10),""))))</f>
        <v/>
      </c>
    </row>
    <row r="81">
      <c r="A81" s="4" t="n"/>
      <c r="B81" s="5">
        <f>IF($A81="","",IFERROR(VLOOKUP($A81,マスタ!$A$3:$B$502,2,FALSE),"#N/A"))</f>
        <v/>
      </c>
      <c r="C81" s="5">
        <f>IF($A81="","",IFERROR(VLOOKUP($G81,マスタ!$A$3:$B$502,2,FALSE),"#N/A"))</f>
        <v/>
      </c>
      <c r="D81" s="5">
        <f>IF($A81="","",IF($B81&lt;&gt;"#N/A","そのまま見つかる",IF($C81&lt;&gt;"#N/A",IF($E81&gt;0,"余計な文字が付いている","型か全角半角のちがい"),"マスタに無い")))</f>
        <v/>
      </c>
      <c r="E81" s="5">
        <f>IF($A81="","",LEN($A81)-LEN($G81))</f>
        <v/>
      </c>
      <c r="F81" s="5">
        <f>IF($A81="","",IF(ISTEXT($A81),"文字列","数値"))</f>
        <v/>
      </c>
      <c r="G81" s="6">
        <f>IF($A81="","",IFERROR(VALUE(TRIM(SUBSTITUTE(SUBSTITUTE(ASC($A81),CHAR(160),""),CHAR(10),""))),TRIM(SUBSTITUTE(SUBSTITUTE(ASC($A81),CHAR(160),""),CHAR(10),""))))</f>
        <v/>
      </c>
    </row>
    <row r="82">
      <c r="A82" s="4" t="n"/>
      <c r="B82" s="5">
        <f>IF($A82="","",IFERROR(VLOOKUP($A82,マスタ!$A$3:$B$502,2,FALSE),"#N/A"))</f>
        <v/>
      </c>
      <c r="C82" s="5">
        <f>IF($A82="","",IFERROR(VLOOKUP($G82,マスタ!$A$3:$B$502,2,FALSE),"#N/A"))</f>
        <v/>
      </c>
      <c r="D82" s="5">
        <f>IF($A82="","",IF($B82&lt;&gt;"#N/A","そのまま見つかる",IF($C82&lt;&gt;"#N/A",IF($E82&gt;0,"余計な文字が付いている","型か全角半角のちがい"),"マスタに無い")))</f>
        <v/>
      </c>
      <c r="E82" s="5">
        <f>IF($A82="","",LEN($A82)-LEN($G82))</f>
        <v/>
      </c>
      <c r="F82" s="5">
        <f>IF($A82="","",IF(ISTEXT($A82),"文字列","数値"))</f>
        <v/>
      </c>
      <c r="G82" s="6">
        <f>IF($A82="","",IFERROR(VALUE(TRIM(SUBSTITUTE(SUBSTITUTE(ASC($A82),CHAR(160),""),CHAR(10),""))),TRIM(SUBSTITUTE(SUBSTITUTE(ASC($A82),CHAR(160),""),CHAR(10),""))))</f>
        <v/>
      </c>
    </row>
    <row r="83">
      <c r="A83" s="4" t="n"/>
      <c r="B83" s="5">
        <f>IF($A83="","",IFERROR(VLOOKUP($A83,マスタ!$A$3:$B$502,2,FALSE),"#N/A"))</f>
        <v/>
      </c>
      <c r="C83" s="5">
        <f>IF($A83="","",IFERROR(VLOOKUP($G83,マスタ!$A$3:$B$502,2,FALSE),"#N/A"))</f>
        <v/>
      </c>
      <c r="D83" s="5">
        <f>IF($A83="","",IF($B83&lt;&gt;"#N/A","そのまま見つかる",IF($C83&lt;&gt;"#N/A",IF($E83&gt;0,"余計な文字が付いている","型か全角半角のちがい"),"マスタに無い")))</f>
        <v/>
      </c>
      <c r="E83" s="5">
        <f>IF($A83="","",LEN($A83)-LEN($G83))</f>
        <v/>
      </c>
      <c r="F83" s="5">
        <f>IF($A83="","",IF(ISTEXT($A83),"文字列","数値"))</f>
        <v/>
      </c>
      <c r="G83" s="6">
        <f>IF($A83="","",IFERROR(VALUE(TRIM(SUBSTITUTE(SUBSTITUTE(ASC($A83),CHAR(160),""),CHAR(10),""))),TRIM(SUBSTITUTE(SUBSTITUTE(ASC($A83),CHAR(160),""),CHAR(10),""))))</f>
        <v/>
      </c>
    </row>
    <row r="84">
      <c r="A84" s="4" t="n"/>
      <c r="B84" s="5">
        <f>IF($A84="","",IFERROR(VLOOKUP($A84,マスタ!$A$3:$B$502,2,FALSE),"#N/A"))</f>
        <v/>
      </c>
      <c r="C84" s="5">
        <f>IF($A84="","",IFERROR(VLOOKUP($G84,マスタ!$A$3:$B$502,2,FALSE),"#N/A"))</f>
        <v/>
      </c>
      <c r="D84" s="5">
        <f>IF($A84="","",IF($B84&lt;&gt;"#N/A","そのまま見つかる",IF($C84&lt;&gt;"#N/A",IF($E84&gt;0,"余計な文字が付いている","型か全角半角のちがい"),"マスタに無い")))</f>
        <v/>
      </c>
      <c r="E84" s="5">
        <f>IF($A84="","",LEN($A84)-LEN($G84))</f>
        <v/>
      </c>
      <c r="F84" s="5">
        <f>IF($A84="","",IF(ISTEXT($A84),"文字列","数値"))</f>
        <v/>
      </c>
      <c r="G84" s="6">
        <f>IF($A84="","",IFERROR(VALUE(TRIM(SUBSTITUTE(SUBSTITUTE(ASC($A84),CHAR(160),""),CHAR(10),""))),TRIM(SUBSTITUTE(SUBSTITUTE(ASC($A84),CHAR(160),""),CHAR(10),""))))</f>
        <v/>
      </c>
    </row>
    <row r="85">
      <c r="A85" s="4" t="n"/>
      <c r="B85" s="5">
        <f>IF($A85="","",IFERROR(VLOOKUP($A85,マスタ!$A$3:$B$502,2,FALSE),"#N/A"))</f>
        <v/>
      </c>
      <c r="C85" s="5">
        <f>IF($A85="","",IFERROR(VLOOKUP($G85,マスタ!$A$3:$B$502,2,FALSE),"#N/A"))</f>
        <v/>
      </c>
      <c r="D85" s="5">
        <f>IF($A85="","",IF($B85&lt;&gt;"#N/A","そのまま見つかる",IF($C85&lt;&gt;"#N/A",IF($E85&gt;0,"余計な文字が付いている","型か全角半角のちがい"),"マスタに無い")))</f>
        <v/>
      </c>
      <c r="E85" s="5">
        <f>IF($A85="","",LEN($A85)-LEN($G85))</f>
        <v/>
      </c>
      <c r="F85" s="5">
        <f>IF($A85="","",IF(ISTEXT($A85),"文字列","数値"))</f>
        <v/>
      </c>
      <c r="G85" s="6">
        <f>IF($A85="","",IFERROR(VALUE(TRIM(SUBSTITUTE(SUBSTITUTE(ASC($A85),CHAR(160),""),CHAR(10),""))),TRIM(SUBSTITUTE(SUBSTITUTE(ASC($A85),CHAR(160),""),CHAR(10),""))))</f>
        <v/>
      </c>
    </row>
    <row r="86">
      <c r="A86" s="4" t="n"/>
      <c r="B86" s="5">
        <f>IF($A86="","",IFERROR(VLOOKUP($A86,マスタ!$A$3:$B$502,2,FALSE),"#N/A"))</f>
        <v/>
      </c>
      <c r="C86" s="5">
        <f>IF($A86="","",IFERROR(VLOOKUP($G86,マスタ!$A$3:$B$502,2,FALSE),"#N/A"))</f>
        <v/>
      </c>
      <c r="D86" s="5">
        <f>IF($A86="","",IF($B86&lt;&gt;"#N/A","そのまま見つかる",IF($C86&lt;&gt;"#N/A",IF($E86&gt;0,"余計な文字が付いている","型か全角半角のちがい"),"マスタに無い")))</f>
        <v/>
      </c>
      <c r="E86" s="5">
        <f>IF($A86="","",LEN($A86)-LEN($G86))</f>
        <v/>
      </c>
      <c r="F86" s="5">
        <f>IF($A86="","",IF(ISTEXT($A86),"文字列","数値"))</f>
        <v/>
      </c>
      <c r="G86" s="6">
        <f>IF($A86="","",IFERROR(VALUE(TRIM(SUBSTITUTE(SUBSTITUTE(ASC($A86),CHAR(160),""),CHAR(10),""))),TRIM(SUBSTITUTE(SUBSTITUTE(ASC($A86),CHAR(160),""),CHAR(10),""))))</f>
        <v/>
      </c>
    </row>
    <row r="87">
      <c r="A87" s="4" t="n"/>
      <c r="B87" s="5">
        <f>IF($A87="","",IFERROR(VLOOKUP($A87,マスタ!$A$3:$B$502,2,FALSE),"#N/A"))</f>
        <v/>
      </c>
      <c r="C87" s="5">
        <f>IF($A87="","",IFERROR(VLOOKUP($G87,マスタ!$A$3:$B$502,2,FALSE),"#N/A"))</f>
        <v/>
      </c>
      <c r="D87" s="5">
        <f>IF($A87="","",IF($B87&lt;&gt;"#N/A","そのまま見つかる",IF($C87&lt;&gt;"#N/A",IF($E87&gt;0,"余計な文字が付いている","型か全角半角のちがい"),"マスタに無い")))</f>
        <v/>
      </c>
      <c r="E87" s="5">
        <f>IF($A87="","",LEN($A87)-LEN($G87))</f>
        <v/>
      </c>
      <c r="F87" s="5">
        <f>IF($A87="","",IF(ISTEXT($A87),"文字列","数値"))</f>
        <v/>
      </c>
      <c r="G87" s="6">
        <f>IF($A87="","",IFERROR(VALUE(TRIM(SUBSTITUTE(SUBSTITUTE(ASC($A87),CHAR(160),""),CHAR(10),""))),TRIM(SUBSTITUTE(SUBSTITUTE(ASC($A87),CHAR(160),""),CHAR(10),""))))</f>
        <v/>
      </c>
    </row>
    <row r="88">
      <c r="A88" s="4" t="n"/>
      <c r="B88" s="5">
        <f>IF($A88="","",IFERROR(VLOOKUP($A88,マスタ!$A$3:$B$502,2,FALSE),"#N/A"))</f>
        <v/>
      </c>
      <c r="C88" s="5">
        <f>IF($A88="","",IFERROR(VLOOKUP($G88,マスタ!$A$3:$B$502,2,FALSE),"#N/A"))</f>
        <v/>
      </c>
      <c r="D88" s="5">
        <f>IF($A88="","",IF($B88&lt;&gt;"#N/A","そのまま見つかる",IF($C88&lt;&gt;"#N/A",IF($E88&gt;0,"余計な文字が付いている","型か全角半角のちがい"),"マスタに無い")))</f>
        <v/>
      </c>
      <c r="E88" s="5">
        <f>IF($A88="","",LEN($A88)-LEN($G88))</f>
        <v/>
      </c>
      <c r="F88" s="5">
        <f>IF($A88="","",IF(ISTEXT($A88),"文字列","数値"))</f>
        <v/>
      </c>
      <c r="G88" s="6">
        <f>IF($A88="","",IFERROR(VALUE(TRIM(SUBSTITUTE(SUBSTITUTE(ASC($A88),CHAR(160),""),CHAR(10),""))),TRIM(SUBSTITUTE(SUBSTITUTE(ASC($A88),CHAR(160),""),CHAR(10),""))))</f>
        <v/>
      </c>
    </row>
    <row r="89">
      <c r="A89" s="4" t="n"/>
      <c r="B89" s="5">
        <f>IF($A89="","",IFERROR(VLOOKUP($A89,マスタ!$A$3:$B$502,2,FALSE),"#N/A"))</f>
        <v/>
      </c>
      <c r="C89" s="5">
        <f>IF($A89="","",IFERROR(VLOOKUP($G89,マスタ!$A$3:$B$502,2,FALSE),"#N/A"))</f>
        <v/>
      </c>
      <c r="D89" s="5">
        <f>IF($A89="","",IF($B89&lt;&gt;"#N/A","そのまま見つかる",IF($C89&lt;&gt;"#N/A",IF($E89&gt;0,"余計な文字が付いている","型か全角半角のちがい"),"マスタに無い")))</f>
        <v/>
      </c>
      <c r="E89" s="5">
        <f>IF($A89="","",LEN($A89)-LEN($G89))</f>
        <v/>
      </c>
      <c r="F89" s="5">
        <f>IF($A89="","",IF(ISTEXT($A89),"文字列","数値"))</f>
        <v/>
      </c>
      <c r="G89" s="6">
        <f>IF($A89="","",IFERROR(VALUE(TRIM(SUBSTITUTE(SUBSTITUTE(ASC($A89),CHAR(160),""),CHAR(10),""))),TRIM(SUBSTITUTE(SUBSTITUTE(ASC($A89),CHAR(160),""),CHAR(10),""))))</f>
        <v/>
      </c>
    </row>
    <row r="90">
      <c r="A90" s="4" t="n"/>
      <c r="B90" s="5">
        <f>IF($A90="","",IFERROR(VLOOKUP($A90,マスタ!$A$3:$B$502,2,FALSE),"#N/A"))</f>
        <v/>
      </c>
      <c r="C90" s="5">
        <f>IF($A90="","",IFERROR(VLOOKUP($G90,マスタ!$A$3:$B$502,2,FALSE),"#N/A"))</f>
        <v/>
      </c>
      <c r="D90" s="5">
        <f>IF($A90="","",IF($B90&lt;&gt;"#N/A","そのまま見つかる",IF($C90&lt;&gt;"#N/A",IF($E90&gt;0,"余計な文字が付いている","型か全角半角のちがい"),"マスタに無い")))</f>
        <v/>
      </c>
      <c r="E90" s="5">
        <f>IF($A90="","",LEN($A90)-LEN($G90))</f>
        <v/>
      </c>
      <c r="F90" s="5">
        <f>IF($A90="","",IF(ISTEXT($A90),"文字列","数値"))</f>
        <v/>
      </c>
      <c r="G90" s="6">
        <f>IF($A90="","",IFERROR(VALUE(TRIM(SUBSTITUTE(SUBSTITUTE(ASC($A90),CHAR(160),""),CHAR(10),""))),TRIM(SUBSTITUTE(SUBSTITUTE(ASC($A90),CHAR(160),""),CHAR(10),""))))</f>
        <v/>
      </c>
    </row>
    <row r="91">
      <c r="A91" s="4" t="n"/>
      <c r="B91" s="5">
        <f>IF($A91="","",IFERROR(VLOOKUP($A91,マスタ!$A$3:$B$502,2,FALSE),"#N/A"))</f>
        <v/>
      </c>
      <c r="C91" s="5">
        <f>IF($A91="","",IFERROR(VLOOKUP($G91,マスタ!$A$3:$B$502,2,FALSE),"#N/A"))</f>
        <v/>
      </c>
      <c r="D91" s="5">
        <f>IF($A91="","",IF($B91&lt;&gt;"#N/A","そのまま見つかる",IF($C91&lt;&gt;"#N/A",IF($E91&gt;0,"余計な文字が付いている","型か全角半角のちがい"),"マスタに無い")))</f>
        <v/>
      </c>
      <c r="E91" s="5">
        <f>IF($A91="","",LEN($A91)-LEN($G91))</f>
        <v/>
      </c>
      <c r="F91" s="5">
        <f>IF($A91="","",IF(ISTEXT($A91),"文字列","数値"))</f>
        <v/>
      </c>
      <c r="G91" s="6">
        <f>IF($A91="","",IFERROR(VALUE(TRIM(SUBSTITUTE(SUBSTITUTE(ASC($A91),CHAR(160),""),CHAR(10),""))),TRIM(SUBSTITUTE(SUBSTITUTE(ASC($A91),CHAR(160),""),CHAR(10),""))))</f>
        <v/>
      </c>
    </row>
    <row r="92">
      <c r="A92" s="4" t="n"/>
      <c r="B92" s="5">
        <f>IF($A92="","",IFERROR(VLOOKUP($A92,マスタ!$A$3:$B$502,2,FALSE),"#N/A"))</f>
        <v/>
      </c>
      <c r="C92" s="5">
        <f>IF($A92="","",IFERROR(VLOOKUP($G92,マスタ!$A$3:$B$502,2,FALSE),"#N/A"))</f>
        <v/>
      </c>
      <c r="D92" s="5">
        <f>IF($A92="","",IF($B92&lt;&gt;"#N/A","そのまま見つかる",IF($C92&lt;&gt;"#N/A",IF($E92&gt;0,"余計な文字が付いている","型か全角半角のちがい"),"マスタに無い")))</f>
        <v/>
      </c>
      <c r="E92" s="5">
        <f>IF($A92="","",LEN($A92)-LEN($G92))</f>
        <v/>
      </c>
      <c r="F92" s="5">
        <f>IF($A92="","",IF(ISTEXT($A92),"文字列","数値"))</f>
        <v/>
      </c>
      <c r="G92" s="6">
        <f>IF($A92="","",IFERROR(VALUE(TRIM(SUBSTITUTE(SUBSTITUTE(ASC($A92),CHAR(160),""),CHAR(10),""))),TRIM(SUBSTITUTE(SUBSTITUTE(ASC($A92),CHAR(160),""),CHAR(10),""))))</f>
        <v/>
      </c>
    </row>
    <row r="93">
      <c r="A93" s="4" t="n"/>
      <c r="B93" s="5">
        <f>IF($A93="","",IFERROR(VLOOKUP($A93,マスタ!$A$3:$B$502,2,FALSE),"#N/A"))</f>
        <v/>
      </c>
      <c r="C93" s="5">
        <f>IF($A93="","",IFERROR(VLOOKUP($G93,マスタ!$A$3:$B$502,2,FALSE),"#N/A"))</f>
        <v/>
      </c>
      <c r="D93" s="5">
        <f>IF($A93="","",IF($B93&lt;&gt;"#N/A","そのまま見つかる",IF($C93&lt;&gt;"#N/A",IF($E93&gt;0,"余計な文字が付いている","型か全角半角のちがい"),"マスタに無い")))</f>
        <v/>
      </c>
      <c r="E93" s="5">
        <f>IF($A93="","",LEN($A93)-LEN($G93))</f>
        <v/>
      </c>
      <c r="F93" s="5">
        <f>IF($A93="","",IF(ISTEXT($A93),"文字列","数値"))</f>
        <v/>
      </c>
      <c r="G93" s="6">
        <f>IF($A93="","",IFERROR(VALUE(TRIM(SUBSTITUTE(SUBSTITUTE(ASC($A93),CHAR(160),""),CHAR(10),""))),TRIM(SUBSTITUTE(SUBSTITUTE(ASC($A93),CHAR(160),""),CHAR(10),""))))</f>
        <v/>
      </c>
    </row>
    <row r="94">
      <c r="A94" s="4" t="n"/>
      <c r="B94" s="5">
        <f>IF($A94="","",IFERROR(VLOOKUP($A94,マスタ!$A$3:$B$502,2,FALSE),"#N/A"))</f>
        <v/>
      </c>
      <c r="C94" s="5">
        <f>IF($A94="","",IFERROR(VLOOKUP($G94,マスタ!$A$3:$B$502,2,FALSE),"#N/A"))</f>
        <v/>
      </c>
      <c r="D94" s="5">
        <f>IF($A94="","",IF($B94&lt;&gt;"#N/A","そのまま見つかる",IF($C94&lt;&gt;"#N/A",IF($E94&gt;0,"余計な文字が付いている","型か全角半角のちがい"),"マスタに無い")))</f>
        <v/>
      </c>
      <c r="E94" s="5">
        <f>IF($A94="","",LEN($A94)-LEN($G94))</f>
        <v/>
      </c>
      <c r="F94" s="5">
        <f>IF($A94="","",IF(ISTEXT($A94),"文字列","数値"))</f>
        <v/>
      </c>
      <c r="G94" s="6">
        <f>IF($A94="","",IFERROR(VALUE(TRIM(SUBSTITUTE(SUBSTITUTE(ASC($A94),CHAR(160),""),CHAR(10),""))),TRIM(SUBSTITUTE(SUBSTITUTE(ASC($A94),CHAR(160),""),CHAR(10),""))))</f>
        <v/>
      </c>
    </row>
    <row r="95">
      <c r="A95" s="4" t="n"/>
      <c r="B95" s="5">
        <f>IF($A95="","",IFERROR(VLOOKUP($A95,マスタ!$A$3:$B$502,2,FALSE),"#N/A"))</f>
        <v/>
      </c>
      <c r="C95" s="5">
        <f>IF($A95="","",IFERROR(VLOOKUP($G95,マスタ!$A$3:$B$502,2,FALSE),"#N/A"))</f>
        <v/>
      </c>
      <c r="D95" s="5">
        <f>IF($A95="","",IF($B95&lt;&gt;"#N/A","そのまま見つかる",IF($C95&lt;&gt;"#N/A",IF($E95&gt;0,"余計な文字が付いている","型か全角半角のちがい"),"マスタに無い")))</f>
        <v/>
      </c>
      <c r="E95" s="5">
        <f>IF($A95="","",LEN($A95)-LEN($G95))</f>
        <v/>
      </c>
      <c r="F95" s="5">
        <f>IF($A95="","",IF(ISTEXT($A95),"文字列","数値"))</f>
        <v/>
      </c>
      <c r="G95" s="6">
        <f>IF($A95="","",IFERROR(VALUE(TRIM(SUBSTITUTE(SUBSTITUTE(ASC($A95),CHAR(160),""),CHAR(10),""))),TRIM(SUBSTITUTE(SUBSTITUTE(ASC($A95),CHAR(160),""),CHAR(10),""))))</f>
        <v/>
      </c>
    </row>
    <row r="96">
      <c r="A96" s="4" t="n"/>
      <c r="B96" s="5">
        <f>IF($A96="","",IFERROR(VLOOKUP($A96,マスタ!$A$3:$B$502,2,FALSE),"#N/A"))</f>
        <v/>
      </c>
      <c r="C96" s="5">
        <f>IF($A96="","",IFERROR(VLOOKUP($G96,マスタ!$A$3:$B$502,2,FALSE),"#N/A"))</f>
        <v/>
      </c>
      <c r="D96" s="5">
        <f>IF($A96="","",IF($B96&lt;&gt;"#N/A","そのまま見つかる",IF($C96&lt;&gt;"#N/A",IF($E96&gt;0,"余計な文字が付いている","型か全角半角のちがい"),"マスタに無い")))</f>
        <v/>
      </c>
      <c r="E96" s="5">
        <f>IF($A96="","",LEN($A96)-LEN($G96))</f>
        <v/>
      </c>
      <c r="F96" s="5">
        <f>IF($A96="","",IF(ISTEXT($A96),"文字列","数値"))</f>
        <v/>
      </c>
      <c r="G96" s="6">
        <f>IF($A96="","",IFERROR(VALUE(TRIM(SUBSTITUTE(SUBSTITUTE(ASC($A96),CHAR(160),""),CHAR(10),""))),TRIM(SUBSTITUTE(SUBSTITUTE(ASC($A96),CHAR(160),""),CHAR(10),""))))</f>
        <v/>
      </c>
    </row>
    <row r="97">
      <c r="A97" s="4" t="n"/>
      <c r="B97" s="5">
        <f>IF($A97="","",IFERROR(VLOOKUP($A97,マスタ!$A$3:$B$502,2,FALSE),"#N/A"))</f>
        <v/>
      </c>
      <c r="C97" s="5">
        <f>IF($A97="","",IFERROR(VLOOKUP($G97,マスタ!$A$3:$B$502,2,FALSE),"#N/A"))</f>
        <v/>
      </c>
      <c r="D97" s="5">
        <f>IF($A97="","",IF($B97&lt;&gt;"#N/A","そのまま見つかる",IF($C97&lt;&gt;"#N/A",IF($E97&gt;0,"余計な文字が付いている","型か全角半角のちがい"),"マスタに無い")))</f>
        <v/>
      </c>
      <c r="E97" s="5">
        <f>IF($A97="","",LEN($A97)-LEN($G97))</f>
        <v/>
      </c>
      <c r="F97" s="5">
        <f>IF($A97="","",IF(ISTEXT($A97),"文字列","数値"))</f>
        <v/>
      </c>
      <c r="G97" s="6">
        <f>IF($A97="","",IFERROR(VALUE(TRIM(SUBSTITUTE(SUBSTITUTE(ASC($A97),CHAR(160),""),CHAR(10),""))),TRIM(SUBSTITUTE(SUBSTITUTE(ASC($A97),CHAR(160),""),CHAR(10),""))))</f>
        <v/>
      </c>
    </row>
    <row r="98">
      <c r="A98" s="4" t="n"/>
      <c r="B98" s="5">
        <f>IF($A98="","",IFERROR(VLOOKUP($A98,マスタ!$A$3:$B$502,2,FALSE),"#N/A"))</f>
        <v/>
      </c>
      <c r="C98" s="5">
        <f>IF($A98="","",IFERROR(VLOOKUP($G98,マスタ!$A$3:$B$502,2,FALSE),"#N/A"))</f>
        <v/>
      </c>
      <c r="D98" s="5">
        <f>IF($A98="","",IF($B98&lt;&gt;"#N/A","そのまま見つかる",IF($C98&lt;&gt;"#N/A",IF($E98&gt;0,"余計な文字が付いている","型か全角半角のちがい"),"マスタに無い")))</f>
        <v/>
      </c>
      <c r="E98" s="5">
        <f>IF($A98="","",LEN($A98)-LEN($G98))</f>
        <v/>
      </c>
      <c r="F98" s="5">
        <f>IF($A98="","",IF(ISTEXT($A98),"文字列","数値"))</f>
        <v/>
      </c>
      <c r="G98" s="6">
        <f>IF($A98="","",IFERROR(VALUE(TRIM(SUBSTITUTE(SUBSTITUTE(ASC($A98),CHAR(160),""),CHAR(10),""))),TRIM(SUBSTITUTE(SUBSTITUTE(ASC($A98),CHAR(160),""),CHAR(10),""))))</f>
        <v/>
      </c>
    </row>
    <row r="99">
      <c r="A99" s="4" t="n"/>
      <c r="B99" s="5">
        <f>IF($A99="","",IFERROR(VLOOKUP($A99,マスタ!$A$3:$B$502,2,FALSE),"#N/A"))</f>
        <v/>
      </c>
      <c r="C99" s="5">
        <f>IF($A99="","",IFERROR(VLOOKUP($G99,マスタ!$A$3:$B$502,2,FALSE),"#N/A"))</f>
        <v/>
      </c>
      <c r="D99" s="5">
        <f>IF($A99="","",IF($B99&lt;&gt;"#N/A","そのまま見つかる",IF($C99&lt;&gt;"#N/A",IF($E99&gt;0,"余計な文字が付いている","型か全角半角のちがい"),"マスタに無い")))</f>
        <v/>
      </c>
      <c r="E99" s="5">
        <f>IF($A99="","",LEN($A99)-LEN($G99))</f>
        <v/>
      </c>
      <c r="F99" s="5">
        <f>IF($A99="","",IF(ISTEXT($A99),"文字列","数値"))</f>
        <v/>
      </c>
      <c r="G99" s="6">
        <f>IF($A99="","",IFERROR(VALUE(TRIM(SUBSTITUTE(SUBSTITUTE(ASC($A99),CHAR(160),""),CHAR(10),""))),TRIM(SUBSTITUTE(SUBSTITUTE(ASC($A99),CHAR(160),""),CHAR(10),""))))</f>
        <v/>
      </c>
    </row>
    <row r="100">
      <c r="A100" s="4" t="n"/>
      <c r="B100" s="5">
        <f>IF($A100="","",IFERROR(VLOOKUP($A100,マスタ!$A$3:$B$502,2,FALSE),"#N/A"))</f>
        <v/>
      </c>
      <c r="C100" s="5">
        <f>IF($A100="","",IFERROR(VLOOKUP($G100,マスタ!$A$3:$B$502,2,FALSE),"#N/A"))</f>
        <v/>
      </c>
      <c r="D100" s="5">
        <f>IF($A100="","",IF($B100&lt;&gt;"#N/A","そのまま見つかる",IF($C100&lt;&gt;"#N/A",IF($E100&gt;0,"余計な文字が付いている","型か全角半角のちがい"),"マスタに無い")))</f>
        <v/>
      </c>
      <c r="E100" s="5">
        <f>IF($A100="","",LEN($A100)-LEN($G100))</f>
        <v/>
      </c>
      <c r="F100" s="5">
        <f>IF($A100="","",IF(ISTEXT($A100),"文字列","数値"))</f>
        <v/>
      </c>
      <c r="G100" s="6">
        <f>IF($A100="","",IFERROR(VALUE(TRIM(SUBSTITUTE(SUBSTITUTE(ASC($A100),CHAR(160),""),CHAR(10),""))),TRIM(SUBSTITUTE(SUBSTITUTE(ASC($A100),CHAR(160),""),CHAR(10),""))))</f>
        <v/>
      </c>
    </row>
    <row r="101">
      <c r="A101" s="4" t="n"/>
      <c r="B101" s="5">
        <f>IF($A101="","",IFERROR(VLOOKUP($A101,マスタ!$A$3:$B$502,2,FALSE),"#N/A"))</f>
        <v/>
      </c>
      <c r="C101" s="5">
        <f>IF($A101="","",IFERROR(VLOOKUP($G101,マスタ!$A$3:$B$502,2,FALSE),"#N/A"))</f>
        <v/>
      </c>
      <c r="D101" s="5">
        <f>IF($A101="","",IF($B101&lt;&gt;"#N/A","そのまま見つかる",IF($C101&lt;&gt;"#N/A",IF($E101&gt;0,"余計な文字が付いている","型か全角半角のちがい"),"マスタに無い")))</f>
        <v/>
      </c>
      <c r="E101" s="5">
        <f>IF($A101="","",LEN($A101)-LEN($G101))</f>
        <v/>
      </c>
      <c r="F101" s="5">
        <f>IF($A101="","",IF(ISTEXT($A101),"文字列","数値"))</f>
        <v/>
      </c>
      <c r="G101" s="6">
        <f>IF($A101="","",IFERROR(VALUE(TRIM(SUBSTITUTE(SUBSTITUTE(ASC($A101),CHAR(160),""),CHAR(10),""))),TRIM(SUBSTITUTE(SUBSTITUTE(ASC($A101),CHAR(160),""),CHAR(10),""))))</f>
        <v/>
      </c>
    </row>
    <row r="102">
      <c r="A102" s="4" t="n"/>
      <c r="B102" s="5">
        <f>IF($A102="","",IFERROR(VLOOKUP($A102,マスタ!$A$3:$B$502,2,FALSE),"#N/A"))</f>
        <v/>
      </c>
      <c r="C102" s="5">
        <f>IF($A102="","",IFERROR(VLOOKUP($G102,マスタ!$A$3:$B$502,2,FALSE),"#N/A"))</f>
        <v/>
      </c>
      <c r="D102" s="5">
        <f>IF($A102="","",IF($B102&lt;&gt;"#N/A","そのまま見つかる",IF($C102&lt;&gt;"#N/A",IF($E102&gt;0,"余計な文字が付いている","型か全角半角のちがい"),"マスタに無い")))</f>
        <v/>
      </c>
      <c r="E102" s="5">
        <f>IF($A102="","",LEN($A102)-LEN($G102))</f>
        <v/>
      </c>
      <c r="F102" s="5">
        <f>IF($A102="","",IF(ISTEXT($A102),"文字列","数値"))</f>
        <v/>
      </c>
      <c r="G102" s="6">
        <f>IF($A102="","",IFERROR(VALUE(TRIM(SUBSTITUTE(SUBSTITUTE(ASC($A102),CHAR(160),""),CHAR(10),""))),TRIM(SUBSTITUTE(SUBSTITUTE(ASC($A102),CHAR(160),""),CHAR(10),""))))</f>
        <v/>
      </c>
    </row>
    <row r="103">
      <c r="A103" s="4" t="n"/>
      <c r="B103" s="5">
        <f>IF($A103="","",IFERROR(VLOOKUP($A103,マスタ!$A$3:$B$502,2,FALSE),"#N/A"))</f>
        <v/>
      </c>
      <c r="C103" s="5">
        <f>IF($A103="","",IFERROR(VLOOKUP($G103,マスタ!$A$3:$B$502,2,FALSE),"#N/A"))</f>
        <v/>
      </c>
      <c r="D103" s="5">
        <f>IF($A103="","",IF($B103&lt;&gt;"#N/A","そのまま見つかる",IF($C103&lt;&gt;"#N/A",IF($E103&gt;0,"余計な文字が付いている","型か全角半角のちがい"),"マスタに無い")))</f>
        <v/>
      </c>
      <c r="E103" s="5">
        <f>IF($A103="","",LEN($A103)-LEN($G103))</f>
        <v/>
      </c>
      <c r="F103" s="5">
        <f>IF($A103="","",IF(ISTEXT($A103),"文字列","数値"))</f>
        <v/>
      </c>
      <c r="G103" s="6">
        <f>IF($A103="","",IFERROR(VALUE(TRIM(SUBSTITUTE(SUBSTITUTE(ASC($A103),CHAR(160),""),CHAR(10),""))),TRIM(SUBSTITUTE(SUBSTITUTE(ASC($A103),CHAR(160),""),CHAR(10),""))))</f>
        <v/>
      </c>
    </row>
    <row r="104">
      <c r="A104" s="4" t="n"/>
      <c r="B104" s="5">
        <f>IF($A104="","",IFERROR(VLOOKUP($A104,マスタ!$A$3:$B$502,2,FALSE),"#N/A"))</f>
        <v/>
      </c>
      <c r="C104" s="5">
        <f>IF($A104="","",IFERROR(VLOOKUP($G104,マスタ!$A$3:$B$502,2,FALSE),"#N/A"))</f>
        <v/>
      </c>
      <c r="D104" s="5">
        <f>IF($A104="","",IF($B104&lt;&gt;"#N/A","そのまま見つかる",IF($C104&lt;&gt;"#N/A",IF($E104&gt;0,"余計な文字が付いている","型か全角半角のちがい"),"マスタに無い")))</f>
        <v/>
      </c>
      <c r="E104" s="5">
        <f>IF($A104="","",LEN($A104)-LEN($G104))</f>
        <v/>
      </c>
      <c r="F104" s="5">
        <f>IF($A104="","",IF(ISTEXT($A104),"文字列","数値"))</f>
        <v/>
      </c>
      <c r="G104" s="6">
        <f>IF($A104="","",IFERROR(VALUE(TRIM(SUBSTITUTE(SUBSTITUTE(ASC($A104),CHAR(160),""),CHAR(10),""))),TRIM(SUBSTITUTE(SUBSTITUTE(ASC($A104),CHAR(160),""),CHAR(10),""))))</f>
        <v/>
      </c>
    </row>
    <row r="105">
      <c r="A105" s="4" t="n"/>
      <c r="B105" s="5">
        <f>IF($A105="","",IFERROR(VLOOKUP($A105,マスタ!$A$3:$B$502,2,FALSE),"#N/A"))</f>
        <v/>
      </c>
      <c r="C105" s="5">
        <f>IF($A105="","",IFERROR(VLOOKUP($G105,マスタ!$A$3:$B$502,2,FALSE),"#N/A"))</f>
        <v/>
      </c>
      <c r="D105" s="5">
        <f>IF($A105="","",IF($B105&lt;&gt;"#N/A","そのまま見つかる",IF($C105&lt;&gt;"#N/A",IF($E105&gt;0,"余計な文字が付いている","型か全角半角のちがい"),"マスタに無い")))</f>
        <v/>
      </c>
      <c r="E105" s="5">
        <f>IF($A105="","",LEN($A105)-LEN($G105))</f>
        <v/>
      </c>
      <c r="F105" s="5">
        <f>IF($A105="","",IF(ISTEXT($A105),"文字列","数値"))</f>
        <v/>
      </c>
      <c r="G105" s="6">
        <f>IF($A105="","",IFERROR(VALUE(TRIM(SUBSTITUTE(SUBSTITUTE(ASC($A105),CHAR(160),""),CHAR(10),""))),TRIM(SUBSTITUTE(SUBSTITUTE(ASC($A105),CHAR(160),""),CHAR(10),""))))</f>
        <v/>
      </c>
    </row>
    <row r="106">
      <c r="A106" s="4" t="n"/>
      <c r="B106" s="5">
        <f>IF($A106="","",IFERROR(VLOOKUP($A106,マスタ!$A$3:$B$502,2,FALSE),"#N/A"))</f>
        <v/>
      </c>
      <c r="C106" s="5">
        <f>IF($A106="","",IFERROR(VLOOKUP($G106,マスタ!$A$3:$B$502,2,FALSE),"#N/A"))</f>
        <v/>
      </c>
      <c r="D106" s="5">
        <f>IF($A106="","",IF($B106&lt;&gt;"#N/A","そのまま見つかる",IF($C106&lt;&gt;"#N/A",IF($E106&gt;0,"余計な文字が付いている","型か全角半角のちがい"),"マスタに無い")))</f>
        <v/>
      </c>
      <c r="E106" s="5">
        <f>IF($A106="","",LEN($A106)-LEN($G106))</f>
        <v/>
      </c>
      <c r="F106" s="5">
        <f>IF($A106="","",IF(ISTEXT($A106),"文字列","数値"))</f>
        <v/>
      </c>
      <c r="G106" s="6">
        <f>IF($A106="","",IFERROR(VALUE(TRIM(SUBSTITUTE(SUBSTITUTE(ASC($A106),CHAR(160),""),CHAR(10),""))),TRIM(SUBSTITUTE(SUBSTITUTE(ASC($A106),CHAR(160),""),CHAR(10),""))))</f>
        <v/>
      </c>
    </row>
    <row r="107">
      <c r="A107" s="4" t="n"/>
      <c r="B107" s="5">
        <f>IF($A107="","",IFERROR(VLOOKUP($A107,マスタ!$A$3:$B$502,2,FALSE),"#N/A"))</f>
        <v/>
      </c>
      <c r="C107" s="5">
        <f>IF($A107="","",IFERROR(VLOOKUP($G107,マスタ!$A$3:$B$502,2,FALSE),"#N/A"))</f>
        <v/>
      </c>
      <c r="D107" s="5">
        <f>IF($A107="","",IF($B107&lt;&gt;"#N/A","そのまま見つかる",IF($C107&lt;&gt;"#N/A",IF($E107&gt;0,"余計な文字が付いている","型か全角半角のちがい"),"マスタに無い")))</f>
        <v/>
      </c>
      <c r="E107" s="5">
        <f>IF($A107="","",LEN($A107)-LEN($G107))</f>
        <v/>
      </c>
      <c r="F107" s="5">
        <f>IF($A107="","",IF(ISTEXT($A107),"文字列","数値"))</f>
        <v/>
      </c>
      <c r="G107" s="6">
        <f>IF($A107="","",IFERROR(VALUE(TRIM(SUBSTITUTE(SUBSTITUTE(ASC($A107),CHAR(160),""),CHAR(10),""))),TRIM(SUBSTITUTE(SUBSTITUTE(ASC($A107),CHAR(160),""),CHAR(10),""))))</f>
        <v/>
      </c>
    </row>
    <row r="108">
      <c r="A108" s="4" t="n"/>
      <c r="B108" s="5">
        <f>IF($A108="","",IFERROR(VLOOKUP($A108,マスタ!$A$3:$B$502,2,FALSE),"#N/A"))</f>
        <v/>
      </c>
      <c r="C108" s="5">
        <f>IF($A108="","",IFERROR(VLOOKUP($G108,マスタ!$A$3:$B$502,2,FALSE),"#N/A"))</f>
        <v/>
      </c>
      <c r="D108" s="5">
        <f>IF($A108="","",IF($B108&lt;&gt;"#N/A","そのまま見つかる",IF($C108&lt;&gt;"#N/A",IF($E108&gt;0,"余計な文字が付いている","型か全角半角のちがい"),"マスタに無い")))</f>
        <v/>
      </c>
      <c r="E108" s="5">
        <f>IF($A108="","",LEN($A108)-LEN($G108))</f>
        <v/>
      </c>
      <c r="F108" s="5">
        <f>IF($A108="","",IF(ISTEXT($A108),"文字列","数値"))</f>
        <v/>
      </c>
      <c r="G108" s="6">
        <f>IF($A108="","",IFERROR(VALUE(TRIM(SUBSTITUTE(SUBSTITUTE(ASC($A108),CHAR(160),""),CHAR(10),""))),TRIM(SUBSTITUTE(SUBSTITUTE(ASC($A108),CHAR(160),""),CHAR(10),""))))</f>
        <v/>
      </c>
    </row>
    <row r="109">
      <c r="A109" s="4" t="n"/>
      <c r="B109" s="5">
        <f>IF($A109="","",IFERROR(VLOOKUP($A109,マスタ!$A$3:$B$502,2,FALSE),"#N/A"))</f>
        <v/>
      </c>
      <c r="C109" s="5">
        <f>IF($A109="","",IFERROR(VLOOKUP($G109,マスタ!$A$3:$B$502,2,FALSE),"#N/A"))</f>
        <v/>
      </c>
      <c r="D109" s="5">
        <f>IF($A109="","",IF($B109&lt;&gt;"#N/A","そのまま見つかる",IF($C109&lt;&gt;"#N/A",IF($E109&gt;0,"余計な文字が付いている","型か全角半角のちがい"),"マスタに無い")))</f>
        <v/>
      </c>
      <c r="E109" s="5">
        <f>IF($A109="","",LEN($A109)-LEN($G109))</f>
        <v/>
      </c>
      <c r="F109" s="5">
        <f>IF($A109="","",IF(ISTEXT($A109),"文字列","数値"))</f>
        <v/>
      </c>
      <c r="G109" s="6">
        <f>IF($A109="","",IFERROR(VALUE(TRIM(SUBSTITUTE(SUBSTITUTE(ASC($A109),CHAR(160),""),CHAR(10),""))),TRIM(SUBSTITUTE(SUBSTITUTE(ASC($A109),CHAR(160),""),CHAR(10),""))))</f>
        <v/>
      </c>
    </row>
    <row r="110">
      <c r="A110" s="4" t="n"/>
      <c r="B110" s="5">
        <f>IF($A110="","",IFERROR(VLOOKUP($A110,マスタ!$A$3:$B$502,2,FALSE),"#N/A"))</f>
        <v/>
      </c>
      <c r="C110" s="5">
        <f>IF($A110="","",IFERROR(VLOOKUP($G110,マスタ!$A$3:$B$502,2,FALSE),"#N/A"))</f>
        <v/>
      </c>
      <c r="D110" s="5">
        <f>IF($A110="","",IF($B110&lt;&gt;"#N/A","そのまま見つかる",IF($C110&lt;&gt;"#N/A",IF($E110&gt;0,"余計な文字が付いている","型か全角半角のちがい"),"マスタに無い")))</f>
        <v/>
      </c>
      <c r="E110" s="5">
        <f>IF($A110="","",LEN($A110)-LEN($G110))</f>
        <v/>
      </c>
      <c r="F110" s="5">
        <f>IF($A110="","",IF(ISTEXT($A110),"文字列","数値"))</f>
        <v/>
      </c>
      <c r="G110" s="6">
        <f>IF($A110="","",IFERROR(VALUE(TRIM(SUBSTITUTE(SUBSTITUTE(ASC($A110),CHAR(160),""),CHAR(10),""))),TRIM(SUBSTITUTE(SUBSTITUTE(ASC($A110),CHAR(160),""),CHAR(10),""))))</f>
        <v/>
      </c>
    </row>
    <row r="111">
      <c r="A111" s="4" t="n"/>
      <c r="B111" s="5">
        <f>IF($A111="","",IFERROR(VLOOKUP($A111,マスタ!$A$3:$B$502,2,FALSE),"#N/A"))</f>
        <v/>
      </c>
      <c r="C111" s="5">
        <f>IF($A111="","",IFERROR(VLOOKUP($G111,マスタ!$A$3:$B$502,2,FALSE),"#N/A"))</f>
        <v/>
      </c>
      <c r="D111" s="5">
        <f>IF($A111="","",IF($B111&lt;&gt;"#N/A","そのまま見つかる",IF($C111&lt;&gt;"#N/A",IF($E111&gt;0,"余計な文字が付いている","型か全角半角のちがい"),"マスタに無い")))</f>
        <v/>
      </c>
      <c r="E111" s="5">
        <f>IF($A111="","",LEN($A111)-LEN($G111))</f>
        <v/>
      </c>
      <c r="F111" s="5">
        <f>IF($A111="","",IF(ISTEXT($A111),"文字列","数値"))</f>
        <v/>
      </c>
      <c r="G111" s="6">
        <f>IF($A111="","",IFERROR(VALUE(TRIM(SUBSTITUTE(SUBSTITUTE(ASC($A111),CHAR(160),""),CHAR(10),""))),TRIM(SUBSTITUTE(SUBSTITUTE(ASC($A111),CHAR(160),""),CHAR(10),""))))</f>
        <v/>
      </c>
    </row>
    <row r="112">
      <c r="A112" s="4" t="n"/>
      <c r="B112" s="5">
        <f>IF($A112="","",IFERROR(VLOOKUP($A112,マスタ!$A$3:$B$502,2,FALSE),"#N/A"))</f>
        <v/>
      </c>
      <c r="C112" s="5">
        <f>IF($A112="","",IFERROR(VLOOKUP($G112,マスタ!$A$3:$B$502,2,FALSE),"#N/A"))</f>
        <v/>
      </c>
      <c r="D112" s="5">
        <f>IF($A112="","",IF($B112&lt;&gt;"#N/A","そのまま見つかる",IF($C112&lt;&gt;"#N/A",IF($E112&gt;0,"余計な文字が付いている","型か全角半角のちがい"),"マスタに無い")))</f>
        <v/>
      </c>
      <c r="E112" s="5">
        <f>IF($A112="","",LEN($A112)-LEN($G112))</f>
        <v/>
      </c>
      <c r="F112" s="5">
        <f>IF($A112="","",IF(ISTEXT($A112),"文字列","数値"))</f>
        <v/>
      </c>
      <c r="G112" s="6">
        <f>IF($A112="","",IFERROR(VALUE(TRIM(SUBSTITUTE(SUBSTITUTE(ASC($A112),CHAR(160),""),CHAR(10),""))),TRIM(SUBSTITUTE(SUBSTITUTE(ASC($A112),CHAR(160),""),CHAR(10),""))))</f>
        <v/>
      </c>
    </row>
    <row r="113">
      <c r="A113" s="4" t="n"/>
      <c r="B113" s="5">
        <f>IF($A113="","",IFERROR(VLOOKUP($A113,マスタ!$A$3:$B$502,2,FALSE),"#N/A"))</f>
        <v/>
      </c>
      <c r="C113" s="5">
        <f>IF($A113="","",IFERROR(VLOOKUP($G113,マスタ!$A$3:$B$502,2,FALSE),"#N/A"))</f>
        <v/>
      </c>
      <c r="D113" s="5">
        <f>IF($A113="","",IF($B113&lt;&gt;"#N/A","そのまま見つかる",IF($C113&lt;&gt;"#N/A",IF($E113&gt;0,"余計な文字が付いている","型か全角半角のちがい"),"マスタに無い")))</f>
        <v/>
      </c>
      <c r="E113" s="5">
        <f>IF($A113="","",LEN($A113)-LEN($G113))</f>
        <v/>
      </c>
      <c r="F113" s="5">
        <f>IF($A113="","",IF(ISTEXT($A113),"文字列","数値"))</f>
        <v/>
      </c>
      <c r="G113" s="6">
        <f>IF($A113="","",IFERROR(VALUE(TRIM(SUBSTITUTE(SUBSTITUTE(ASC($A113),CHAR(160),""),CHAR(10),""))),TRIM(SUBSTITUTE(SUBSTITUTE(ASC($A113),CHAR(160),""),CHAR(10),""))))</f>
        <v/>
      </c>
    </row>
    <row r="114">
      <c r="A114" s="4" t="n"/>
      <c r="B114" s="5">
        <f>IF($A114="","",IFERROR(VLOOKUP($A114,マスタ!$A$3:$B$502,2,FALSE),"#N/A"))</f>
        <v/>
      </c>
      <c r="C114" s="5">
        <f>IF($A114="","",IFERROR(VLOOKUP($G114,マスタ!$A$3:$B$502,2,FALSE),"#N/A"))</f>
        <v/>
      </c>
      <c r="D114" s="5">
        <f>IF($A114="","",IF($B114&lt;&gt;"#N/A","そのまま見つかる",IF($C114&lt;&gt;"#N/A",IF($E114&gt;0,"余計な文字が付いている","型か全角半角のちがい"),"マスタに無い")))</f>
        <v/>
      </c>
      <c r="E114" s="5">
        <f>IF($A114="","",LEN($A114)-LEN($G114))</f>
        <v/>
      </c>
      <c r="F114" s="5">
        <f>IF($A114="","",IF(ISTEXT($A114),"文字列","数値"))</f>
        <v/>
      </c>
      <c r="G114" s="6">
        <f>IF($A114="","",IFERROR(VALUE(TRIM(SUBSTITUTE(SUBSTITUTE(ASC($A114),CHAR(160),""),CHAR(10),""))),TRIM(SUBSTITUTE(SUBSTITUTE(ASC($A114),CHAR(160),""),CHAR(10),""))))</f>
        <v/>
      </c>
    </row>
    <row r="115">
      <c r="A115" s="4" t="n"/>
      <c r="B115" s="5">
        <f>IF($A115="","",IFERROR(VLOOKUP($A115,マスタ!$A$3:$B$502,2,FALSE),"#N/A"))</f>
        <v/>
      </c>
      <c r="C115" s="5">
        <f>IF($A115="","",IFERROR(VLOOKUP($G115,マスタ!$A$3:$B$502,2,FALSE),"#N/A"))</f>
        <v/>
      </c>
      <c r="D115" s="5">
        <f>IF($A115="","",IF($B115&lt;&gt;"#N/A","そのまま見つかる",IF($C115&lt;&gt;"#N/A",IF($E115&gt;0,"余計な文字が付いている","型か全角半角のちがい"),"マスタに無い")))</f>
        <v/>
      </c>
      <c r="E115" s="5">
        <f>IF($A115="","",LEN($A115)-LEN($G115))</f>
        <v/>
      </c>
      <c r="F115" s="5">
        <f>IF($A115="","",IF(ISTEXT($A115),"文字列","数値"))</f>
        <v/>
      </c>
      <c r="G115" s="6">
        <f>IF($A115="","",IFERROR(VALUE(TRIM(SUBSTITUTE(SUBSTITUTE(ASC($A115),CHAR(160),""),CHAR(10),""))),TRIM(SUBSTITUTE(SUBSTITUTE(ASC($A115),CHAR(160),""),CHAR(10),""))))</f>
        <v/>
      </c>
    </row>
    <row r="116">
      <c r="A116" s="4" t="n"/>
      <c r="B116" s="5">
        <f>IF($A116="","",IFERROR(VLOOKUP($A116,マスタ!$A$3:$B$502,2,FALSE),"#N/A"))</f>
        <v/>
      </c>
      <c r="C116" s="5">
        <f>IF($A116="","",IFERROR(VLOOKUP($G116,マスタ!$A$3:$B$502,2,FALSE),"#N/A"))</f>
        <v/>
      </c>
      <c r="D116" s="5">
        <f>IF($A116="","",IF($B116&lt;&gt;"#N/A","そのまま見つかる",IF($C116&lt;&gt;"#N/A",IF($E116&gt;0,"余計な文字が付いている","型か全角半角のちがい"),"マスタに無い")))</f>
        <v/>
      </c>
      <c r="E116" s="5">
        <f>IF($A116="","",LEN($A116)-LEN($G116))</f>
        <v/>
      </c>
      <c r="F116" s="5">
        <f>IF($A116="","",IF(ISTEXT($A116),"文字列","数値"))</f>
        <v/>
      </c>
      <c r="G116" s="6">
        <f>IF($A116="","",IFERROR(VALUE(TRIM(SUBSTITUTE(SUBSTITUTE(ASC($A116),CHAR(160),""),CHAR(10),""))),TRIM(SUBSTITUTE(SUBSTITUTE(ASC($A116),CHAR(160),""),CHAR(10),""))))</f>
        <v/>
      </c>
    </row>
    <row r="117">
      <c r="A117" s="4" t="n"/>
      <c r="B117" s="5">
        <f>IF($A117="","",IFERROR(VLOOKUP($A117,マスタ!$A$3:$B$502,2,FALSE),"#N/A"))</f>
        <v/>
      </c>
      <c r="C117" s="5">
        <f>IF($A117="","",IFERROR(VLOOKUP($G117,マスタ!$A$3:$B$502,2,FALSE),"#N/A"))</f>
        <v/>
      </c>
      <c r="D117" s="5">
        <f>IF($A117="","",IF($B117&lt;&gt;"#N/A","そのまま見つかる",IF($C117&lt;&gt;"#N/A",IF($E117&gt;0,"余計な文字が付いている","型か全角半角のちがい"),"マスタに無い")))</f>
        <v/>
      </c>
      <c r="E117" s="5">
        <f>IF($A117="","",LEN($A117)-LEN($G117))</f>
        <v/>
      </c>
      <c r="F117" s="5">
        <f>IF($A117="","",IF(ISTEXT($A117),"文字列","数値"))</f>
        <v/>
      </c>
      <c r="G117" s="6">
        <f>IF($A117="","",IFERROR(VALUE(TRIM(SUBSTITUTE(SUBSTITUTE(ASC($A117),CHAR(160),""),CHAR(10),""))),TRIM(SUBSTITUTE(SUBSTITUTE(ASC($A117),CHAR(160),""),CHAR(10),""))))</f>
        <v/>
      </c>
    </row>
    <row r="118">
      <c r="A118" s="4" t="n"/>
      <c r="B118" s="5">
        <f>IF($A118="","",IFERROR(VLOOKUP($A118,マスタ!$A$3:$B$502,2,FALSE),"#N/A"))</f>
        <v/>
      </c>
      <c r="C118" s="5">
        <f>IF($A118="","",IFERROR(VLOOKUP($G118,マスタ!$A$3:$B$502,2,FALSE),"#N/A"))</f>
        <v/>
      </c>
      <c r="D118" s="5">
        <f>IF($A118="","",IF($B118&lt;&gt;"#N/A","そのまま見つかる",IF($C118&lt;&gt;"#N/A",IF($E118&gt;0,"余計な文字が付いている","型か全角半角のちがい"),"マスタに無い")))</f>
        <v/>
      </c>
      <c r="E118" s="5">
        <f>IF($A118="","",LEN($A118)-LEN($G118))</f>
        <v/>
      </c>
      <c r="F118" s="5">
        <f>IF($A118="","",IF(ISTEXT($A118),"文字列","数値"))</f>
        <v/>
      </c>
      <c r="G118" s="6">
        <f>IF($A118="","",IFERROR(VALUE(TRIM(SUBSTITUTE(SUBSTITUTE(ASC($A118),CHAR(160),""),CHAR(10),""))),TRIM(SUBSTITUTE(SUBSTITUTE(ASC($A118),CHAR(160),""),CHAR(10),""))))</f>
        <v/>
      </c>
    </row>
    <row r="119">
      <c r="A119" s="4" t="n"/>
      <c r="B119" s="5">
        <f>IF($A119="","",IFERROR(VLOOKUP($A119,マスタ!$A$3:$B$502,2,FALSE),"#N/A"))</f>
        <v/>
      </c>
      <c r="C119" s="5">
        <f>IF($A119="","",IFERROR(VLOOKUP($G119,マスタ!$A$3:$B$502,2,FALSE),"#N/A"))</f>
        <v/>
      </c>
      <c r="D119" s="5">
        <f>IF($A119="","",IF($B119&lt;&gt;"#N/A","そのまま見つかる",IF($C119&lt;&gt;"#N/A",IF($E119&gt;0,"余計な文字が付いている","型か全角半角のちがい"),"マスタに無い")))</f>
        <v/>
      </c>
      <c r="E119" s="5">
        <f>IF($A119="","",LEN($A119)-LEN($G119))</f>
        <v/>
      </c>
      <c r="F119" s="5">
        <f>IF($A119="","",IF(ISTEXT($A119),"文字列","数値"))</f>
        <v/>
      </c>
      <c r="G119" s="6">
        <f>IF($A119="","",IFERROR(VALUE(TRIM(SUBSTITUTE(SUBSTITUTE(ASC($A119),CHAR(160),""),CHAR(10),""))),TRIM(SUBSTITUTE(SUBSTITUTE(ASC($A119),CHAR(160),""),CHAR(10),""))))</f>
        <v/>
      </c>
    </row>
    <row r="120">
      <c r="A120" s="4" t="n"/>
      <c r="B120" s="5">
        <f>IF($A120="","",IFERROR(VLOOKUP($A120,マスタ!$A$3:$B$502,2,FALSE),"#N/A"))</f>
        <v/>
      </c>
      <c r="C120" s="5">
        <f>IF($A120="","",IFERROR(VLOOKUP($G120,マスタ!$A$3:$B$502,2,FALSE),"#N/A"))</f>
        <v/>
      </c>
      <c r="D120" s="5">
        <f>IF($A120="","",IF($B120&lt;&gt;"#N/A","そのまま見つかる",IF($C120&lt;&gt;"#N/A",IF($E120&gt;0,"余計な文字が付いている","型か全角半角のちがい"),"マスタに無い")))</f>
        <v/>
      </c>
      <c r="E120" s="5">
        <f>IF($A120="","",LEN($A120)-LEN($G120))</f>
        <v/>
      </c>
      <c r="F120" s="5">
        <f>IF($A120="","",IF(ISTEXT($A120),"文字列","数値"))</f>
        <v/>
      </c>
      <c r="G120" s="6">
        <f>IF($A120="","",IFERROR(VALUE(TRIM(SUBSTITUTE(SUBSTITUTE(ASC($A120),CHAR(160),""),CHAR(10),""))),TRIM(SUBSTITUTE(SUBSTITUTE(ASC($A120),CHAR(160),""),CHAR(10),""))))</f>
        <v/>
      </c>
    </row>
    <row r="121">
      <c r="A121" s="4" t="n"/>
      <c r="B121" s="5">
        <f>IF($A121="","",IFERROR(VLOOKUP($A121,マスタ!$A$3:$B$502,2,FALSE),"#N/A"))</f>
        <v/>
      </c>
      <c r="C121" s="5">
        <f>IF($A121="","",IFERROR(VLOOKUP($G121,マスタ!$A$3:$B$502,2,FALSE),"#N/A"))</f>
        <v/>
      </c>
      <c r="D121" s="5">
        <f>IF($A121="","",IF($B121&lt;&gt;"#N/A","そのまま見つかる",IF($C121&lt;&gt;"#N/A",IF($E121&gt;0,"余計な文字が付いている","型か全角半角のちがい"),"マスタに無い")))</f>
        <v/>
      </c>
      <c r="E121" s="5">
        <f>IF($A121="","",LEN($A121)-LEN($G121))</f>
        <v/>
      </c>
      <c r="F121" s="5">
        <f>IF($A121="","",IF(ISTEXT($A121),"文字列","数値"))</f>
        <v/>
      </c>
      <c r="G121" s="6">
        <f>IF($A121="","",IFERROR(VALUE(TRIM(SUBSTITUTE(SUBSTITUTE(ASC($A121),CHAR(160),""),CHAR(10),""))),TRIM(SUBSTITUTE(SUBSTITUTE(ASC($A121),CHAR(160),""),CHAR(10),""))))</f>
        <v/>
      </c>
    </row>
    <row r="122">
      <c r="A122" s="4" t="n"/>
      <c r="B122" s="5">
        <f>IF($A122="","",IFERROR(VLOOKUP($A122,マスタ!$A$3:$B$502,2,FALSE),"#N/A"))</f>
        <v/>
      </c>
      <c r="C122" s="5">
        <f>IF($A122="","",IFERROR(VLOOKUP($G122,マスタ!$A$3:$B$502,2,FALSE),"#N/A"))</f>
        <v/>
      </c>
      <c r="D122" s="5">
        <f>IF($A122="","",IF($B122&lt;&gt;"#N/A","そのまま見つかる",IF($C122&lt;&gt;"#N/A",IF($E122&gt;0,"余計な文字が付いている","型か全角半角のちがい"),"マスタに無い")))</f>
        <v/>
      </c>
      <c r="E122" s="5">
        <f>IF($A122="","",LEN($A122)-LEN($G122))</f>
        <v/>
      </c>
      <c r="F122" s="5">
        <f>IF($A122="","",IF(ISTEXT($A122),"文字列","数値"))</f>
        <v/>
      </c>
      <c r="G122" s="6">
        <f>IF($A122="","",IFERROR(VALUE(TRIM(SUBSTITUTE(SUBSTITUTE(ASC($A122),CHAR(160),""),CHAR(10),""))),TRIM(SUBSTITUTE(SUBSTITUTE(ASC($A122),CHAR(160),""),CHAR(10),""))))</f>
        <v/>
      </c>
    </row>
    <row r="123">
      <c r="A123" s="4" t="n"/>
      <c r="B123" s="5">
        <f>IF($A123="","",IFERROR(VLOOKUP($A123,マスタ!$A$3:$B$502,2,FALSE),"#N/A"))</f>
        <v/>
      </c>
      <c r="C123" s="5">
        <f>IF($A123="","",IFERROR(VLOOKUP($G123,マスタ!$A$3:$B$502,2,FALSE),"#N/A"))</f>
        <v/>
      </c>
      <c r="D123" s="5">
        <f>IF($A123="","",IF($B123&lt;&gt;"#N/A","そのまま見つかる",IF($C123&lt;&gt;"#N/A",IF($E123&gt;0,"余計な文字が付いている","型か全角半角のちがい"),"マスタに無い")))</f>
        <v/>
      </c>
      <c r="E123" s="5">
        <f>IF($A123="","",LEN($A123)-LEN($G123))</f>
        <v/>
      </c>
      <c r="F123" s="5">
        <f>IF($A123="","",IF(ISTEXT($A123),"文字列","数値"))</f>
        <v/>
      </c>
      <c r="G123" s="6">
        <f>IF($A123="","",IFERROR(VALUE(TRIM(SUBSTITUTE(SUBSTITUTE(ASC($A123),CHAR(160),""),CHAR(10),""))),TRIM(SUBSTITUTE(SUBSTITUTE(ASC($A123),CHAR(160),""),CHAR(10),""))))</f>
        <v/>
      </c>
    </row>
    <row r="124">
      <c r="A124" s="4" t="n"/>
      <c r="B124" s="5">
        <f>IF($A124="","",IFERROR(VLOOKUP($A124,マスタ!$A$3:$B$502,2,FALSE),"#N/A"))</f>
        <v/>
      </c>
      <c r="C124" s="5">
        <f>IF($A124="","",IFERROR(VLOOKUP($G124,マスタ!$A$3:$B$502,2,FALSE),"#N/A"))</f>
        <v/>
      </c>
      <c r="D124" s="5">
        <f>IF($A124="","",IF($B124&lt;&gt;"#N/A","そのまま見つかる",IF($C124&lt;&gt;"#N/A",IF($E124&gt;0,"余計な文字が付いている","型か全角半角のちがい"),"マスタに無い")))</f>
        <v/>
      </c>
      <c r="E124" s="5">
        <f>IF($A124="","",LEN($A124)-LEN($G124))</f>
        <v/>
      </c>
      <c r="F124" s="5">
        <f>IF($A124="","",IF(ISTEXT($A124),"文字列","数値"))</f>
        <v/>
      </c>
      <c r="G124" s="6">
        <f>IF($A124="","",IFERROR(VALUE(TRIM(SUBSTITUTE(SUBSTITUTE(ASC($A124),CHAR(160),""),CHAR(10),""))),TRIM(SUBSTITUTE(SUBSTITUTE(ASC($A124),CHAR(160),""),CHAR(10),""))))</f>
        <v/>
      </c>
    </row>
    <row r="125">
      <c r="A125" s="4" t="n"/>
      <c r="B125" s="5">
        <f>IF($A125="","",IFERROR(VLOOKUP($A125,マスタ!$A$3:$B$502,2,FALSE),"#N/A"))</f>
        <v/>
      </c>
      <c r="C125" s="5">
        <f>IF($A125="","",IFERROR(VLOOKUP($G125,マスタ!$A$3:$B$502,2,FALSE),"#N/A"))</f>
        <v/>
      </c>
      <c r="D125" s="5">
        <f>IF($A125="","",IF($B125&lt;&gt;"#N/A","そのまま見つかる",IF($C125&lt;&gt;"#N/A",IF($E125&gt;0,"余計な文字が付いている","型か全角半角のちがい"),"マスタに無い")))</f>
        <v/>
      </c>
      <c r="E125" s="5">
        <f>IF($A125="","",LEN($A125)-LEN($G125))</f>
        <v/>
      </c>
      <c r="F125" s="5">
        <f>IF($A125="","",IF(ISTEXT($A125),"文字列","数値"))</f>
        <v/>
      </c>
      <c r="G125" s="6">
        <f>IF($A125="","",IFERROR(VALUE(TRIM(SUBSTITUTE(SUBSTITUTE(ASC($A125),CHAR(160),""),CHAR(10),""))),TRIM(SUBSTITUTE(SUBSTITUTE(ASC($A125),CHAR(160),""),CHAR(10),""))))</f>
        <v/>
      </c>
    </row>
    <row r="126">
      <c r="A126" s="4" t="n"/>
      <c r="B126" s="5">
        <f>IF($A126="","",IFERROR(VLOOKUP($A126,マスタ!$A$3:$B$502,2,FALSE),"#N/A"))</f>
        <v/>
      </c>
      <c r="C126" s="5">
        <f>IF($A126="","",IFERROR(VLOOKUP($G126,マスタ!$A$3:$B$502,2,FALSE),"#N/A"))</f>
        <v/>
      </c>
      <c r="D126" s="5">
        <f>IF($A126="","",IF($B126&lt;&gt;"#N/A","そのまま見つかる",IF($C126&lt;&gt;"#N/A",IF($E126&gt;0,"余計な文字が付いている","型か全角半角のちがい"),"マスタに無い")))</f>
        <v/>
      </c>
      <c r="E126" s="5">
        <f>IF($A126="","",LEN($A126)-LEN($G126))</f>
        <v/>
      </c>
      <c r="F126" s="5">
        <f>IF($A126="","",IF(ISTEXT($A126),"文字列","数値"))</f>
        <v/>
      </c>
      <c r="G126" s="6">
        <f>IF($A126="","",IFERROR(VALUE(TRIM(SUBSTITUTE(SUBSTITUTE(ASC($A126),CHAR(160),""),CHAR(10),""))),TRIM(SUBSTITUTE(SUBSTITUTE(ASC($A126),CHAR(160),""),CHAR(10),""))))</f>
        <v/>
      </c>
    </row>
    <row r="127">
      <c r="A127" s="4" t="n"/>
      <c r="B127" s="5">
        <f>IF($A127="","",IFERROR(VLOOKUP($A127,マスタ!$A$3:$B$502,2,FALSE),"#N/A"))</f>
        <v/>
      </c>
      <c r="C127" s="5">
        <f>IF($A127="","",IFERROR(VLOOKUP($G127,マスタ!$A$3:$B$502,2,FALSE),"#N/A"))</f>
        <v/>
      </c>
      <c r="D127" s="5">
        <f>IF($A127="","",IF($B127&lt;&gt;"#N/A","そのまま見つかる",IF($C127&lt;&gt;"#N/A",IF($E127&gt;0,"余計な文字が付いている","型か全角半角のちがい"),"マスタに無い")))</f>
        <v/>
      </c>
      <c r="E127" s="5">
        <f>IF($A127="","",LEN($A127)-LEN($G127))</f>
        <v/>
      </c>
      <c r="F127" s="5">
        <f>IF($A127="","",IF(ISTEXT($A127),"文字列","数値"))</f>
        <v/>
      </c>
      <c r="G127" s="6">
        <f>IF($A127="","",IFERROR(VALUE(TRIM(SUBSTITUTE(SUBSTITUTE(ASC($A127),CHAR(160),""),CHAR(10),""))),TRIM(SUBSTITUTE(SUBSTITUTE(ASC($A127),CHAR(160),""),CHAR(10),""))))</f>
        <v/>
      </c>
    </row>
    <row r="128">
      <c r="A128" s="4" t="n"/>
      <c r="B128" s="5">
        <f>IF($A128="","",IFERROR(VLOOKUP($A128,マスタ!$A$3:$B$502,2,FALSE),"#N/A"))</f>
        <v/>
      </c>
      <c r="C128" s="5">
        <f>IF($A128="","",IFERROR(VLOOKUP($G128,マスタ!$A$3:$B$502,2,FALSE),"#N/A"))</f>
        <v/>
      </c>
      <c r="D128" s="5">
        <f>IF($A128="","",IF($B128&lt;&gt;"#N/A","そのまま見つかる",IF($C128&lt;&gt;"#N/A",IF($E128&gt;0,"余計な文字が付いている","型か全角半角のちがい"),"マスタに無い")))</f>
        <v/>
      </c>
      <c r="E128" s="5">
        <f>IF($A128="","",LEN($A128)-LEN($G128))</f>
        <v/>
      </c>
      <c r="F128" s="5">
        <f>IF($A128="","",IF(ISTEXT($A128),"文字列","数値"))</f>
        <v/>
      </c>
      <c r="G128" s="6">
        <f>IF($A128="","",IFERROR(VALUE(TRIM(SUBSTITUTE(SUBSTITUTE(ASC($A128),CHAR(160),""),CHAR(10),""))),TRIM(SUBSTITUTE(SUBSTITUTE(ASC($A128),CHAR(160),""),CHAR(10),""))))</f>
        <v/>
      </c>
    </row>
    <row r="129">
      <c r="A129" s="4" t="n"/>
      <c r="B129" s="5">
        <f>IF($A129="","",IFERROR(VLOOKUP($A129,マスタ!$A$3:$B$502,2,FALSE),"#N/A"))</f>
        <v/>
      </c>
      <c r="C129" s="5">
        <f>IF($A129="","",IFERROR(VLOOKUP($G129,マスタ!$A$3:$B$502,2,FALSE),"#N/A"))</f>
        <v/>
      </c>
      <c r="D129" s="5">
        <f>IF($A129="","",IF($B129&lt;&gt;"#N/A","そのまま見つかる",IF($C129&lt;&gt;"#N/A",IF($E129&gt;0,"余計な文字が付いている","型か全角半角のちがい"),"マスタに無い")))</f>
        <v/>
      </c>
      <c r="E129" s="5">
        <f>IF($A129="","",LEN($A129)-LEN($G129))</f>
        <v/>
      </c>
      <c r="F129" s="5">
        <f>IF($A129="","",IF(ISTEXT($A129),"文字列","数値"))</f>
        <v/>
      </c>
      <c r="G129" s="6">
        <f>IF($A129="","",IFERROR(VALUE(TRIM(SUBSTITUTE(SUBSTITUTE(ASC($A129),CHAR(160),""),CHAR(10),""))),TRIM(SUBSTITUTE(SUBSTITUTE(ASC($A129),CHAR(160),""),CHAR(10),""))))</f>
        <v/>
      </c>
    </row>
    <row r="130">
      <c r="A130" s="4" t="n"/>
      <c r="B130" s="5">
        <f>IF($A130="","",IFERROR(VLOOKUP($A130,マスタ!$A$3:$B$502,2,FALSE),"#N/A"))</f>
        <v/>
      </c>
      <c r="C130" s="5">
        <f>IF($A130="","",IFERROR(VLOOKUP($G130,マスタ!$A$3:$B$502,2,FALSE),"#N/A"))</f>
        <v/>
      </c>
      <c r="D130" s="5">
        <f>IF($A130="","",IF($B130&lt;&gt;"#N/A","そのまま見つかる",IF($C130&lt;&gt;"#N/A",IF($E130&gt;0,"余計な文字が付いている","型か全角半角のちがい"),"マスタに無い")))</f>
        <v/>
      </c>
      <c r="E130" s="5">
        <f>IF($A130="","",LEN($A130)-LEN($G130))</f>
        <v/>
      </c>
      <c r="F130" s="5">
        <f>IF($A130="","",IF(ISTEXT($A130),"文字列","数値"))</f>
        <v/>
      </c>
      <c r="G130" s="6">
        <f>IF($A130="","",IFERROR(VALUE(TRIM(SUBSTITUTE(SUBSTITUTE(ASC($A130),CHAR(160),""),CHAR(10),""))),TRIM(SUBSTITUTE(SUBSTITUTE(ASC($A130),CHAR(160),""),CHAR(10),""))))</f>
        <v/>
      </c>
    </row>
    <row r="131">
      <c r="A131" s="4" t="n"/>
      <c r="B131" s="5">
        <f>IF($A131="","",IFERROR(VLOOKUP($A131,マスタ!$A$3:$B$502,2,FALSE),"#N/A"))</f>
        <v/>
      </c>
      <c r="C131" s="5">
        <f>IF($A131="","",IFERROR(VLOOKUP($G131,マスタ!$A$3:$B$502,2,FALSE),"#N/A"))</f>
        <v/>
      </c>
      <c r="D131" s="5">
        <f>IF($A131="","",IF($B131&lt;&gt;"#N/A","そのまま見つかる",IF($C131&lt;&gt;"#N/A",IF($E131&gt;0,"余計な文字が付いている","型か全角半角のちがい"),"マスタに無い")))</f>
        <v/>
      </c>
      <c r="E131" s="5">
        <f>IF($A131="","",LEN($A131)-LEN($G131))</f>
        <v/>
      </c>
      <c r="F131" s="5">
        <f>IF($A131="","",IF(ISTEXT($A131),"文字列","数値"))</f>
        <v/>
      </c>
      <c r="G131" s="6">
        <f>IF($A131="","",IFERROR(VALUE(TRIM(SUBSTITUTE(SUBSTITUTE(ASC($A131),CHAR(160),""),CHAR(10),""))),TRIM(SUBSTITUTE(SUBSTITUTE(ASC($A131),CHAR(160),""),CHAR(10),""))))</f>
        <v/>
      </c>
    </row>
    <row r="132">
      <c r="A132" s="4" t="n"/>
      <c r="B132" s="5">
        <f>IF($A132="","",IFERROR(VLOOKUP($A132,マスタ!$A$3:$B$502,2,FALSE),"#N/A"))</f>
        <v/>
      </c>
      <c r="C132" s="5">
        <f>IF($A132="","",IFERROR(VLOOKUP($G132,マスタ!$A$3:$B$502,2,FALSE),"#N/A"))</f>
        <v/>
      </c>
      <c r="D132" s="5">
        <f>IF($A132="","",IF($B132&lt;&gt;"#N/A","そのまま見つかる",IF($C132&lt;&gt;"#N/A",IF($E132&gt;0,"余計な文字が付いている","型か全角半角のちがい"),"マスタに無い")))</f>
        <v/>
      </c>
      <c r="E132" s="5">
        <f>IF($A132="","",LEN($A132)-LEN($G132))</f>
        <v/>
      </c>
      <c r="F132" s="5">
        <f>IF($A132="","",IF(ISTEXT($A132),"文字列","数値"))</f>
        <v/>
      </c>
      <c r="G132" s="6">
        <f>IF($A132="","",IFERROR(VALUE(TRIM(SUBSTITUTE(SUBSTITUTE(ASC($A132),CHAR(160),""),CHAR(10),""))),TRIM(SUBSTITUTE(SUBSTITUTE(ASC($A132),CHAR(160),""),CHAR(10),""))))</f>
        <v/>
      </c>
    </row>
    <row r="133">
      <c r="A133" s="4" t="n"/>
      <c r="B133" s="5">
        <f>IF($A133="","",IFERROR(VLOOKUP($A133,マスタ!$A$3:$B$502,2,FALSE),"#N/A"))</f>
        <v/>
      </c>
      <c r="C133" s="5">
        <f>IF($A133="","",IFERROR(VLOOKUP($G133,マスタ!$A$3:$B$502,2,FALSE),"#N/A"))</f>
        <v/>
      </c>
      <c r="D133" s="5">
        <f>IF($A133="","",IF($B133&lt;&gt;"#N/A","そのまま見つかる",IF($C133&lt;&gt;"#N/A",IF($E133&gt;0,"余計な文字が付いている","型か全角半角のちがい"),"マスタに無い")))</f>
        <v/>
      </c>
      <c r="E133" s="5">
        <f>IF($A133="","",LEN($A133)-LEN($G133))</f>
        <v/>
      </c>
      <c r="F133" s="5">
        <f>IF($A133="","",IF(ISTEXT($A133),"文字列","数値"))</f>
        <v/>
      </c>
      <c r="G133" s="6">
        <f>IF($A133="","",IFERROR(VALUE(TRIM(SUBSTITUTE(SUBSTITUTE(ASC($A133),CHAR(160),""),CHAR(10),""))),TRIM(SUBSTITUTE(SUBSTITUTE(ASC($A133),CHAR(160),""),CHAR(10),""))))</f>
        <v/>
      </c>
    </row>
    <row r="134">
      <c r="A134" s="4" t="n"/>
      <c r="B134" s="5">
        <f>IF($A134="","",IFERROR(VLOOKUP($A134,マスタ!$A$3:$B$502,2,FALSE),"#N/A"))</f>
        <v/>
      </c>
      <c r="C134" s="5">
        <f>IF($A134="","",IFERROR(VLOOKUP($G134,マスタ!$A$3:$B$502,2,FALSE),"#N/A"))</f>
        <v/>
      </c>
      <c r="D134" s="5">
        <f>IF($A134="","",IF($B134&lt;&gt;"#N/A","そのまま見つかる",IF($C134&lt;&gt;"#N/A",IF($E134&gt;0,"余計な文字が付いている","型か全角半角のちがい"),"マスタに無い")))</f>
        <v/>
      </c>
      <c r="E134" s="5">
        <f>IF($A134="","",LEN($A134)-LEN($G134))</f>
        <v/>
      </c>
      <c r="F134" s="5">
        <f>IF($A134="","",IF(ISTEXT($A134),"文字列","数値"))</f>
        <v/>
      </c>
      <c r="G134" s="6">
        <f>IF($A134="","",IFERROR(VALUE(TRIM(SUBSTITUTE(SUBSTITUTE(ASC($A134),CHAR(160),""),CHAR(10),""))),TRIM(SUBSTITUTE(SUBSTITUTE(ASC($A134),CHAR(160),""),CHAR(10),""))))</f>
        <v/>
      </c>
    </row>
    <row r="135">
      <c r="A135" s="4" t="n"/>
      <c r="B135" s="5">
        <f>IF($A135="","",IFERROR(VLOOKUP($A135,マスタ!$A$3:$B$502,2,FALSE),"#N/A"))</f>
        <v/>
      </c>
      <c r="C135" s="5">
        <f>IF($A135="","",IFERROR(VLOOKUP($G135,マスタ!$A$3:$B$502,2,FALSE),"#N/A"))</f>
        <v/>
      </c>
      <c r="D135" s="5">
        <f>IF($A135="","",IF($B135&lt;&gt;"#N/A","そのまま見つかる",IF($C135&lt;&gt;"#N/A",IF($E135&gt;0,"余計な文字が付いている","型か全角半角のちがい"),"マスタに無い")))</f>
        <v/>
      </c>
      <c r="E135" s="5">
        <f>IF($A135="","",LEN($A135)-LEN($G135))</f>
        <v/>
      </c>
      <c r="F135" s="5">
        <f>IF($A135="","",IF(ISTEXT($A135),"文字列","数値"))</f>
        <v/>
      </c>
      <c r="G135" s="6">
        <f>IF($A135="","",IFERROR(VALUE(TRIM(SUBSTITUTE(SUBSTITUTE(ASC($A135),CHAR(160),""),CHAR(10),""))),TRIM(SUBSTITUTE(SUBSTITUTE(ASC($A135),CHAR(160),""),CHAR(10),""))))</f>
        <v/>
      </c>
    </row>
    <row r="136">
      <c r="A136" s="4" t="n"/>
      <c r="B136" s="5">
        <f>IF($A136="","",IFERROR(VLOOKUP($A136,マスタ!$A$3:$B$502,2,FALSE),"#N/A"))</f>
        <v/>
      </c>
      <c r="C136" s="5">
        <f>IF($A136="","",IFERROR(VLOOKUP($G136,マスタ!$A$3:$B$502,2,FALSE),"#N/A"))</f>
        <v/>
      </c>
      <c r="D136" s="5">
        <f>IF($A136="","",IF($B136&lt;&gt;"#N/A","そのまま見つかる",IF($C136&lt;&gt;"#N/A",IF($E136&gt;0,"余計な文字が付いている","型か全角半角のちがい"),"マスタに無い")))</f>
        <v/>
      </c>
      <c r="E136" s="5">
        <f>IF($A136="","",LEN($A136)-LEN($G136))</f>
        <v/>
      </c>
      <c r="F136" s="5">
        <f>IF($A136="","",IF(ISTEXT($A136),"文字列","数値"))</f>
        <v/>
      </c>
      <c r="G136" s="6">
        <f>IF($A136="","",IFERROR(VALUE(TRIM(SUBSTITUTE(SUBSTITUTE(ASC($A136),CHAR(160),""),CHAR(10),""))),TRIM(SUBSTITUTE(SUBSTITUTE(ASC($A136),CHAR(160),""),CHAR(10),""))))</f>
        <v/>
      </c>
    </row>
    <row r="137">
      <c r="A137" s="4" t="n"/>
      <c r="B137" s="5">
        <f>IF($A137="","",IFERROR(VLOOKUP($A137,マスタ!$A$3:$B$502,2,FALSE),"#N/A"))</f>
        <v/>
      </c>
      <c r="C137" s="5">
        <f>IF($A137="","",IFERROR(VLOOKUP($G137,マスタ!$A$3:$B$502,2,FALSE),"#N/A"))</f>
        <v/>
      </c>
      <c r="D137" s="5">
        <f>IF($A137="","",IF($B137&lt;&gt;"#N/A","そのまま見つかる",IF($C137&lt;&gt;"#N/A",IF($E137&gt;0,"余計な文字が付いている","型か全角半角のちがい"),"マスタに無い")))</f>
        <v/>
      </c>
      <c r="E137" s="5">
        <f>IF($A137="","",LEN($A137)-LEN($G137))</f>
        <v/>
      </c>
      <c r="F137" s="5">
        <f>IF($A137="","",IF(ISTEXT($A137),"文字列","数値"))</f>
        <v/>
      </c>
      <c r="G137" s="6">
        <f>IF($A137="","",IFERROR(VALUE(TRIM(SUBSTITUTE(SUBSTITUTE(ASC($A137),CHAR(160),""),CHAR(10),""))),TRIM(SUBSTITUTE(SUBSTITUTE(ASC($A137),CHAR(160),""),CHAR(10),""))))</f>
        <v/>
      </c>
    </row>
    <row r="138">
      <c r="A138" s="4" t="n"/>
      <c r="B138" s="5">
        <f>IF($A138="","",IFERROR(VLOOKUP($A138,マスタ!$A$3:$B$502,2,FALSE),"#N/A"))</f>
        <v/>
      </c>
      <c r="C138" s="5">
        <f>IF($A138="","",IFERROR(VLOOKUP($G138,マスタ!$A$3:$B$502,2,FALSE),"#N/A"))</f>
        <v/>
      </c>
      <c r="D138" s="5">
        <f>IF($A138="","",IF($B138&lt;&gt;"#N/A","そのまま見つかる",IF($C138&lt;&gt;"#N/A",IF($E138&gt;0,"余計な文字が付いている","型か全角半角のちがい"),"マスタに無い")))</f>
        <v/>
      </c>
      <c r="E138" s="5">
        <f>IF($A138="","",LEN($A138)-LEN($G138))</f>
        <v/>
      </c>
      <c r="F138" s="5">
        <f>IF($A138="","",IF(ISTEXT($A138),"文字列","数値"))</f>
        <v/>
      </c>
      <c r="G138" s="6">
        <f>IF($A138="","",IFERROR(VALUE(TRIM(SUBSTITUTE(SUBSTITUTE(ASC($A138),CHAR(160),""),CHAR(10),""))),TRIM(SUBSTITUTE(SUBSTITUTE(ASC($A138),CHAR(160),""),CHAR(10),""))))</f>
        <v/>
      </c>
    </row>
    <row r="139">
      <c r="A139" s="4" t="n"/>
      <c r="B139" s="5">
        <f>IF($A139="","",IFERROR(VLOOKUP($A139,マスタ!$A$3:$B$502,2,FALSE),"#N/A"))</f>
        <v/>
      </c>
      <c r="C139" s="5">
        <f>IF($A139="","",IFERROR(VLOOKUP($G139,マスタ!$A$3:$B$502,2,FALSE),"#N/A"))</f>
        <v/>
      </c>
      <c r="D139" s="5">
        <f>IF($A139="","",IF($B139&lt;&gt;"#N/A","そのまま見つかる",IF($C139&lt;&gt;"#N/A",IF($E139&gt;0,"余計な文字が付いている","型か全角半角のちがい"),"マスタに無い")))</f>
        <v/>
      </c>
      <c r="E139" s="5">
        <f>IF($A139="","",LEN($A139)-LEN($G139))</f>
        <v/>
      </c>
      <c r="F139" s="5">
        <f>IF($A139="","",IF(ISTEXT($A139),"文字列","数値"))</f>
        <v/>
      </c>
      <c r="G139" s="6">
        <f>IF($A139="","",IFERROR(VALUE(TRIM(SUBSTITUTE(SUBSTITUTE(ASC($A139),CHAR(160),""),CHAR(10),""))),TRIM(SUBSTITUTE(SUBSTITUTE(ASC($A139),CHAR(160),""),CHAR(10),""))))</f>
        <v/>
      </c>
    </row>
    <row r="140">
      <c r="A140" s="4" t="n"/>
      <c r="B140" s="5">
        <f>IF($A140="","",IFERROR(VLOOKUP($A140,マスタ!$A$3:$B$502,2,FALSE),"#N/A"))</f>
        <v/>
      </c>
      <c r="C140" s="5">
        <f>IF($A140="","",IFERROR(VLOOKUP($G140,マスタ!$A$3:$B$502,2,FALSE),"#N/A"))</f>
        <v/>
      </c>
      <c r="D140" s="5">
        <f>IF($A140="","",IF($B140&lt;&gt;"#N/A","そのまま見つかる",IF($C140&lt;&gt;"#N/A",IF($E140&gt;0,"余計な文字が付いている","型か全角半角のちがい"),"マスタに無い")))</f>
        <v/>
      </c>
      <c r="E140" s="5">
        <f>IF($A140="","",LEN($A140)-LEN($G140))</f>
        <v/>
      </c>
      <c r="F140" s="5">
        <f>IF($A140="","",IF(ISTEXT($A140),"文字列","数値"))</f>
        <v/>
      </c>
      <c r="G140" s="6">
        <f>IF($A140="","",IFERROR(VALUE(TRIM(SUBSTITUTE(SUBSTITUTE(ASC($A140),CHAR(160),""),CHAR(10),""))),TRIM(SUBSTITUTE(SUBSTITUTE(ASC($A140),CHAR(160),""),CHAR(10),""))))</f>
        <v/>
      </c>
    </row>
    <row r="141">
      <c r="A141" s="4" t="n"/>
      <c r="B141" s="5">
        <f>IF($A141="","",IFERROR(VLOOKUP($A141,マスタ!$A$3:$B$502,2,FALSE),"#N/A"))</f>
        <v/>
      </c>
      <c r="C141" s="5">
        <f>IF($A141="","",IFERROR(VLOOKUP($G141,マスタ!$A$3:$B$502,2,FALSE),"#N/A"))</f>
        <v/>
      </c>
      <c r="D141" s="5">
        <f>IF($A141="","",IF($B141&lt;&gt;"#N/A","そのまま見つかる",IF($C141&lt;&gt;"#N/A",IF($E141&gt;0,"余計な文字が付いている","型か全角半角のちがい"),"マスタに無い")))</f>
        <v/>
      </c>
      <c r="E141" s="5">
        <f>IF($A141="","",LEN($A141)-LEN($G141))</f>
        <v/>
      </c>
      <c r="F141" s="5">
        <f>IF($A141="","",IF(ISTEXT($A141),"文字列","数値"))</f>
        <v/>
      </c>
      <c r="G141" s="6">
        <f>IF($A141="","",IFERROR(VALUE(TRIM(SUBSTITUTE(SUBSTITUTE(ASC($A141),CHAR(160),""),CHAR(10),""))),TRIM(SUBSTITUTE(SUBSTITUTE(ASC($A141),CHAR(160),""),CHAR(10),""))))</f>
        <v/>
      </c>
    </row>
    <row r="142">
      <c r="A142" s="4" t="n"/>
      <c r="B142" s="5">
        <f>IF($A142="","",IFERROR(VLOOKUP($A142,マスタ!$A$3:$B$502,2,FALSE),"#N/A"))</f>
        <v/>
      </c>
      <c r="C142" s="5">
        <f>IF($A142="","",IFERROR(VLOOKUP($G142,マスタ!$A$3:$B$502,2,FALSE),"#N/A"))</f>
        <v/>
      </c>
      <c r="D142" s="5">
        <f>IF($A142="","",IF($B142&lt;&gt;"#N/A","そのまま見つかる",IF($C142&lt;&gt;"#N/A",IF($E142&gt;0,"余計な文字が付いている","型か全角半角のちがい"),"マスタに無い")))</f>
        <v/>
      </c>
      <c r="E142" s="5">
        <f>IF($A142="","",LEN($A142)-LEN($G142))</f>
        <v/>
      </c>
      <c r="F142" s="5">
        <f>IF($A142="","",IF(ISTEXT($A142),"文字列","数値"))</f>
        <v/>
      </c>
      <c r="G142" s="6">
        <f>IF($A142="","",IFERROR(VALUE(TRIM(SUBSTITUTE(SUBSTITUTE(ASC($A142),CHAR(160),""),CHAR(10),""))),TRIM(SUBSTITUTE(SUBSTITUTE(ASC($A142),CHAR(160),""),CHAR(10),""))))</f>
        <v/>
      </c>
    </row>
    <row r="143">
      <c r="A143" s="4" t="n"/>
      <c r="B143" s="5">
        <f>IF($A143="","",IFERROR(VLOOKUP($A143,マスタ!$A$3:$B$502,2,FALSE),"#N/A"))</f>
        <v/>
      </c>
      <c r="C143" s="5">
        <f>IF($A143="","",IFERROR(VLOOKUP($G143,マスタ!$A$3:$B$502,2,FALSE),"#N/A"))</f>
        <v/>
      </c>
      <c r="D143" s="5">
        <f>IF($A143="","",IF($B143&lt;&gt;"#N/A","そのまま見つかる",IF($C143&lt;&gt;"#N/A",IF($E143&gt;0,"余計な文字が付いている","型か全角半角のちがい"),"マスタに無い")))</f>
        <v/>
      </c>
      <c r="E143" s="5">
        <f>IF($A143="","",LEN($A143)-LEN($G143))</f>
        <v/>
      </c>
      <c r="F143" s="5">
        <f>IF($A143="","",IF(ISTEXT($A143),"文字列","数値"))</f>
        <v/>
      </c>
      <c r="G143" s="6">
        <f>IF($A143="","",IFERROR(VALUE(TRIM(SUBSTITUTE(SUBSTITUTE(ASC($A143),CHAR(160),""),CHAR(10),""))),TRIM(SUBSTITUTE(SUBSTITUTE(ASC($A143),CHAR(160),""),CHAR(10),""))))</f>
        <v/>
      </c>
    </row>
    <row r="144">
      <c r="A144" s="4" t="n"/>
      <c r="B144" s="5">
        <f>IF($A144="","",IFERROR(VLOOKUP($A144,マスタ!$A$3:$B$502,2,FALSE),"#N/A"))</f>
        <v/>
      </c>
      <c r="C144" s="5">
        <f>IF($A144="","",IFERROR(VLOOKUP($G144,マスタ!$A$3:$B$502,2,FALSE),"#N/A"))</f>
        <v/>
      </c>
      <c r="D144" s="5">
        <f>IF($A144="","",IF($B144&lt;&gt;"#N/A","そのまま見つかる",IF($C144&lt;&gt;"#N/A",IF($E144&gt;0,"余計な文字が付いている","型か全角半角のちがい"),"マスタに無い")))</f>
        <v/>
      </c>
      <c r="E144" s="5">
        <f>IF($A144="","",LEN($A144)-LEN($G144))</f>
        <v/>
      </c>
      <c r="F144" s="5">
        <f>IF($A144="","",IF(ISTEXT($A144),"文字列","数値"))</f>
        <v/>
      </c>
      <c r="G144" s="6">
        <f>IF($A144="","",IFERROR(VALUE(TRIM(SUBSTITUTE(SUBSTITUTE(ASC($A144),CHAR(160),""),CHAR(10),""))),TRIM(SUBSTITUTE(SUBSTITUTE(ASC($A144),CHAR(160),""),CHAR(10),""))))</f>
        <v/>
      </c>
    </row>
    <row r="145">
      <c r="A145" s="4" t="n"/>
      <c r="B145" s="5">
        <f>IF($A145="","",IFERROR(VLOOKUP($A145,マスタ!$A$3:$B$502,2,FALSE),"#N/A"))</f>
        <v/>
      </c>
      <c r="C145" s="5">
        <f>IF($A145="","",IFERROR(VLOOKUP($G145,マスタ!$A$3:$B$502,2,FALSE),"#N/A"))</f>
        <v/>
      </c>
      <c r="D145" s="5">
        <f>IF($A145="","",IF($B145&lt;&gt;"#N/A","そのまま見つかる",IF($C145&lt;&gt;"#N/A",IF($E145&gt;0,"余計な文字が付いている","型か全角半角のちがい"),"マスタに無い")))</f>
        <v/>
      </c>
      <c r="E145" s="5">
        <f>IF($A145="","",LEN($A145)-LEN($G145))</f>
        <v/>
      </c>
      <c r="F145" s="5">
        <f>IF($A145="","",IF(ISTEXT($A145),"文字列","数値"))</f>
        <v/>
      </c>
      <c r="G145" s="6">
        <f>IF($A145="","",IFERROR(VALUE(TRIM(SUBSTITUTE(SUBSTITUTE(ASC($A145),CHAR(160),""),CHAR(10),""))),TRIM(SUBSTITUTE(SUBSTITUTE(ASC($A145),CHAR(160),""),CHAR(10),""))))</f>
        <v/>
      </c>
    </row>
    <row r="146">
      <c r="A146" s="4" t="n"/>
      <c r="B146" s="5">
        <f>IF($A146="","",IFERROR(VLOOKUP($A146,マスタ!$A$3:$B$502,2,FALSE),"#N/A"))</f>
        <v/>
      </c>
      <c r="C146" s="5">
        <f>IF($A146="","",IFERROR(VLOOKUP($G146,マスタ!$A$3:$B$502,2,FALSE),"#N/A"))</f>
        <v/>
      </c>
      <c r="D146" s="5">
        <f>IF($A146="","",IF($B146&lt;&gt;"#N/A","そのまま見つかる",IF($C146&lt;&gt;"#N/A",IF($E146&gt;0,"余計な文字が付いている","型か全角半角のちがい"),"マスタに無い")))</f>
        <v/>
      </c>
      <c r="E146" s="5">
        <f>IF($A146="","",LEN($A146)-LEN($G146))</f>
        <v/>
      </c>
      <c r="F146" s="5">
        <f>IF($A146="","",IF(ISTEXT($A146),"文字列","数値"))</f>
        <v/>
      </c>
      <c r="G146" s="6">
        <f>IF($A146="","",IFERROR(VALUE(TRIM(SUBSTITUTE(SUBSTITUTE(ASC($A146),CHAR(160),""),CHAR(10),""))),TRIM(SUBSTITUTE(SUBSTITUTE(ASC($A146),CHAR(160),""),CHAR(10),""))))</f>
        <v/>
      </c>
    </row>
    <row r="147">
      <c r="A147" s="4" t="n"/>
      <c r="B147" s="5">
        <f>IF($A147="","",IFERROR(VLOOKUP($A147,マスタ!$A$3:$B$502,2,FALSE),"#N/A"))</f>
        <v/>
      </c>
      <c r="C147" s="5">
        <f>IF($A147="","",IFERROR(VLOOKUP($G147,マスタ!$A$3:$B$502,2,FALSE),"#N/A"))</f>
        <v/>
      </c>
      <c r="D147" s="5">
        <f>IF($A147="","",IF($B147&lt;&gt;"#N/A","そのまま見つかる",IF($C147&lt;&gt;"#N/A",IF($E147&gt;0,"余計な文字が付いている","型か全角半角のちがい"),"マスタに無い")))</f>
        <v/>
      </c>
      <c r="E147" s="5">
        <f>IF($A147="","",LEN($A147)-LEN($G147))</f>
        <v/>
      </c>
      <c r="F147" s="5">
        <f>IF($A147="","",IF(ISTEXT($A147),"文字列","数値"))</f>
        <v/>
      </c>
      <c r="G147" s="6">
        <f>IF($A147="","",IFERROR(VALUE(TRIM(SUBSTITUTE(SUBSTITUTE(ASC($A147),CHAR(160),""),CHAR(10),""))),TRIM(SUBSTITUTE(SUBSTITUTE(ASC($A147),CHAR(160),""),CHAR(10),""))))</f>
        <v/>
      </c>
    </row>
    <row r="148">
      <c r="A148" s="4" t="n"/>
      <c r="B148" s="5">
        <f>IF($A148="","",IFERROR(VLOOKUP($A148,マスタ!$A$3:$B$502,2,FALSE),"#N/A"))</f>
        <v/>
      </c>
      <c r="C148" s="5">
        <f>IF($A148="","",IFERROR(VLOOKUP($G148,マスタ!$A$3:$B$502,2,FALSE),"#N/A"))</f>
        <v/>
      </c>
      <c r="D148" s="5">
        <f>IF($A148="","",IF($B148&lt;&gt;"#N/A","そのまま見つかる",IF($C148&lt;&gt;"#N/A",IF($E148&gt;0,"余計な文字が付いている","型か全角半角のちがい"),"マスタに無い")))</f>
        <v/>
      </c>
      <c r="E148" s="5">
        <f>IF($A148="","",LEN($A148)-LEN($G148))</f>
        <v/>
      </c>
      <c r="F148" s="5">
        <f>IF($A148="","",IF(ISTEXT($A148),"文字列","数値"))</f>
        <v/>
      </c>
      <c r="G148" s="6">
        <f>IF($A148="","",IFERROR(VALUE(TRIM(SUBSTITUTE(SUBSTITUTE(ASC($A148),CHAR(160),""),CHAR(10),""))),TRIM(SUBSTITUTE(SUBSTITUTE(ASC($A148),CHAR(160),""),CHAR(10),""))))</f>
        <v/>
      </c>
    </row>
    <row r="149">
      <c r="A149" s="4" t="n"/>
      <c r="B149" s="5">
        <f>IF($A149="","",IFERROR(VLOOKUP($A149,マスタ!$A$3:$B$502,2,FALSE),"#N/A"))</f>
        <v/>
      </c>
      <c r="C149" s="5">
        <f>IF($A149="","",IFERROR(VLOOKUP($G149,マスタ!$A$3:$B$502,2,FALSE),"#N/A"))</f>
        <v/>
      </c>
      <c r="D149" s="5">
        <f>IF($A149="","",IF($B149&lt;&gt;"#N/A","そのまま見つかる",IF($C149&lt;&gt;"#N/A",IF($E149&gt;0,"余計な文字が付いている","型か全角半角のちがい"),"マスタに無い")))</f>
        <v/>
      </c>
      <c r="E149" s="5">
        <f>IF($A149="","",LEN($A149)-LEN($G149))</f>
        <v/>
      </c>
      <c r="F149" s="5">
        <f>IF($A149="","",IF(ISTEXT($A149),"文字列","数値"))</f>
        <v/>
      </c>
      <c r="G149" s="6">
        <f>IF($A149="","",IFERROR(VALUE(TRIM(SUBSTITUTE(SUBSTITUTE(ASC($A149),CHAR(160),""),CHAR(10),""))),TRIM(SUBSTITUTE(SUBSTITUTE(ASC($A149),CHAR(160),""),CHAR(10),""))))</f>
        <v/>
      </c>
    </row>
    <row r="150">
      <c r="A150" s="4" t="n"/>
      <c r="B150" s="5">
        <f>IF($A150="","",IFERROR(VLOOKUP($A150,マスタ!$A$3:$B$502,2,FALSE),"#N/A"))</f>
        <v/>
      </c>
      <c r="C150" s="5">
        <f>IF($A150="","",IFERROR(VLOOKUP($G150,マスタ!$A$3:$B$502,2,FALSE),"#N/A"))</f>
        <v/>
      </c>
      <c r="D150" s="5">
        <f>IF($A150="","",IF($B150&lt;&gt;"#N/A","そのまま見つかる",IF($C150&lt;&gt;"#N/A",IF($E150&gt;0,"余計な文字が付いている","型か全角半角のちがい"),"マスタに無い")))</f>
        <v/>
      </c>
      <c r="E150" s="5">
        <f>IF($A150="","",LEN($A150)-LEN($G150))</f>
        <v/>
      </c>
      <c r="F150" s="5">
        <f>IF($A150="","",IF(ISTEXT($A150),"文字列","数値"))</f>
        <v/>
      </c>
      <c r="G150" s="6">
        <f>IF($A150="","",IFERROR(VALUE(TRIM(SUBSTITUTE(SUBSTITUTE(ASC($A150),CHAR(160),""),CHAR(10),""))),TRIM(SUBSTITUTE(SUBSTITUTE(ASC($A150),CHAR(160),""),CHAR(10),""))))</f>
        <v/>
      </c>
    </row>
    <row r="151">
      <c r="A151" s="4" t="n"/>
      <c r="B151" s="5">
        <f>IF($A151="","",IFERROR(VLOOKUP($A151,マスタ!$A$3:$B$502,2,FALSE),"#N/A"))</f>
        <v/>
      </c>
      <c r="C151" s="5">
        <f>IF($A151="","",IFERROR(VLOOKUP($G151,マスタ!$A$3:$B$502,2,FALSE),"#N/A"))</f>
        <v/>
      </c>
      <c r="D151" s="5">
        <f>IF($A151="","",IF($B151&lt;&gt;"#N/A","そのまま見つかる",IF($C151&lt;&gt;"#N/A",IF($E151&gt;0,"余計な文字が付いている","型か全角半角のちがい"),"マスタに無い")))</f>
        <v/>
      </c>
      <c r="E151" s="5">
        <f>IF($A151="","",LEN($A151)-LEN($G151))</f>
        <v/>
      </c>
      <c r="F151" s="5">
        <f>IF($A151="","",IF(ISTEXT($A151),"文字列","数値"))</f>
        <v/>
      </c>
      <c r="G151" s="6">
        <f>IF($A151="","",IFERROR(VALUE(TRIM(SUBSTITUTE(SUBSTITUTE(ASC($A151),CHAR(160),""),CHAR(10),""))),TRIM(SUBSTITUTE(SUBSTITUTE(ASC($A151),CHAR(160),""),CHAR(10),""))))</f>
        <v/>
      </c>
    </row>
    <row r="152">
      <c r="A152" s="4" t="n"/>
      <c r="B152" s="5">
        <f>IF($A152="","",IFERROR(VLOOKUP($A152,マスタ!$A$3:$B$502,2,FALSE),"#N/A"))</f>
        <v/>
      </c>
      <c r="C152" s="5">
        <f>IF($A152="","",IFERROR(VLOOKUP($G152,マスタ!$A$3:$B$502,2,FALSE),"#N/A"))</f>
        <v/>
      </c>
      <c r="D152" s="5">
        <f>IF($A152="","",IF($B152&lt;&gt;"#N/A","そのまま見つかる",IF($C152&lt;&gt;"#N/A",IF($E152&gt;0,"余計な文字が付いている","型か全角半角のちがい"),"マスタに無い")))</f>
        <v/>
      </c>
      <c r="E152" s="5">
        <f>IF($A152="","",LEN($A152)-LEN($G152))</f>
        <v/>
      </c>
      <c r="F152" s="5">
        <f>IF($A152="","",IF(ISTEXT($A152),"文字列","数値"))</f>
        <v/>
      </c>
      <c r="G152" s="6">
        <f>IF($A152="","",IFERROR(VALUE(TRIM(SUBSTITUTE(SUBSTITUTE(ASC($A152),CHAR(160),""),CHAR(10),""))),TRIM(SUBSTITUTE(SUBSTITUTE(ASC($A152),CHAR(160),""),CHAR(10),""))))</f>
        <v/>
      </c>
    </row>
    <row r="153">
      <c r="A153" s="4" t="n"/>
      <c r="B153" s="5">
        <f>IF($A153="","",IFERROR(VLOOKUP($A153,マスタ!$A$3:$B$502,2,FALSE),"#N/A"))</f>
        <v/>
      </c>
      <c r="C153" s="5">
        <f>IF($A153="","",IFERROR(VLOOKUP($G153,マスタ!$A$3:$B$502,2,FALSE),"#N/A"))</f>
        <v/>
      </c>
      <c r="D153" s="5">
        <f>IF($A153="","",IF($B153&lt;&gt;"#N/A","そのまま見つかる",IF($C153&lt;&gt;"#N/A",IF($E153&gt;0,"余計な文字が付いている","型か全角半角のちがい"),"マスタに無い")))</f>
        <v/>
      </c>
      <c r="E153" s="5">
        <f>IF($A153="","",LEN($A153)-LEN($G153))</f>
        <v/>
      </c>
      <c r="F153" s="5">
        <f>IF($A153="","",IF(ISTEXT($A153),"文字列","数値"))</f>
        <v/>
      </c>
      <c r="G153" s="6">
        <f>IF($A153="","",IFERROR(VALUE(TRIM(SUBSTITUTE(SUBSTITUTE(ASC($A153),CHAR(160),""),CHAR(10),""))),TRIM(SUBSTITUTE(SUBSTITUTE(ASC($A153),CHAR(160),""),CHAR(10),""))))</f>
        <v/>
      </c>
    </row>
    <row r="154">
      <c r="A154" s="4" t="n"/>
      <c r="B154" s="5">
        <f>IF($A154="","",IFERROR(VLOOKUP($A154,マスタ!$A$3:$B$502,2,FALSE),"#N/A"))</f>
        <v/>
      </c>
      <c r="C154" s="5">
        <f>IF($A154="","",IFERROR(VLOOKUP($G154,マスタ!$A$3:$B$502,2,FALSE),"#N/A"))</f>
        <v/>
      </c>
      <c r="D154" s="5">
        <f>IF($A154="","",IF($B154&lt;&gt;"#N/A","そのまま見つかる",IF($C154&lt;&gt;"#N/A",IF($E154&gt;0,"余計な文字が付いている","型か全角半角のちがい"),"マスタに無い")))</f>
        <v/>
      </c>
      <c r="E154" s="5">
        <f>IF($A154="","",LEN($A154)-LEN($G154))</f>
        <v/>
      </c>
      <c r="F154" s="5">
        <f>IF($A154="","",IF(ISTEXT($A154),"文字列","数値"))</f>
        <v/>
      </c>
      <c r="G154" s="6">
        <f>IF($A154="","",IFERROR(VALUE(TRIM(SUBSTITUTE(SUBSTITUTE(ASC($A154),CHAR(160),""),CHAR(10),""))),TRIM(SUBSTITUTE(SUBSTITUTE(ASC($A154),CHAR(160),""),CHAR(10),""))))</f>
        <v/>
      </c>
    </row>
    <row r="155">
      <c r="A155" s="4" t="n"/>
      <c r="B155" s="5">
        <f>IF($A155="","",IFERROR(VLOOKUP($A155,マスタ!$A$3:$B$502,2,FALSE),"#N/A"))</f>
        <v/>
      </c>
      <c r="C155" s="5">
        <f>IF($A155="","",IFERROR(VLOOKUP($G155,マスタ!$A$3:$B$502,2,FALSE),"#N/A"))</f>
        <v/>
      </c>
      <c r="D155" s="5">
        <f>IF($A155="","",IF($B155&lt;&gt;"#N/A","そのまま見つかる",IF($C155&lt;&gt;"#N/A",IF($E155&gt;0,"余計な文字が付いている","型か全角半角のちがい"),"マスタに無い")))</f>
        <v/>
      </c>
      <c r="E155" s="5">
        <f>IF($A155="","",LEN($A155)-LEN($G155))</f>
        <v/>
      </c>
      <c r="F155" s="5">
        <f>IF($A155="","",IF(ISTEXT($A155),"文字列","数値"))</f>
        <v/>
      </c>
      <c r="G155" s="6">
        <f>IF($A155="","",IFERROR(VALUE(TRIM(SUBSTITUTE(SUBSTITUTE(ASC($A155),CHAR(160),""),CHAR(10),""))),TRIM(SUBSTITUTE(SUBSTITUTE(ASC($A155),CHAR(160),""),CHAR(10),""))))</f>
        <v/>
      </c>
    </row>
    <row r="156">
      <c r="A156" s="4" t="n"/>
      <c r="B156" s="5">
        <f>IF($A156="","",IFERROR(VLOOKUP($A156,マスタ!$A$3:$B$502,2,FALSE),"#N/A"))</f>
        <v/>
      </c>
      <c r="C156" s="5">
        <f>IF($A156="","",IFERROR(VLOOKUP($G156,マスタ!$A$3:$B$502,2,FALSE),"#N/A"))</f>
        <v/>
      </c>
      <c r="D156" s="5">
        <f>IF($A156="","",IF($B156&lt;&gt;"#N/A","そのまま見つかる",IF($C156&lt;&gt;"#N/A",IF($E156&gt;0,"余計な文字が付いている","型か全角半角のちがい"),"マスタに無い")))</f>
        <v/>
      </c>
      <c r="E156" s="5">
        <f>IF($A156="","",LEN($A156)-LEN($G156))</f>
        <v/>
      </c>
      <c r="F156" s="5">
        <f>IF($A156="","",IF(ISTEXT($A156),"文字列","数値"))</f>
        <v/>
      </c>
      <c r="G156" s="6">
        <f>IF($A156="","",IFERROR(VALUE(TRIM(SUBSTITUTE(SUBSTITUTE(ASC($A156),CHAR(160),""),CHAR(10),""))),TRIM(SUBSTITUTE(SUBSTITUTE(ASC($A156),CHAR(160),""),CHAR(10),""))))</f>
        <v/>
      </c>
    </row>
    <row r="157">
      <c r="A157" s="4" t="n"/>
      <c r="B157" s="5">
        <f>IF($A157="","",IFERROR(VLOOKUP($A157,マスタ!$A$3:$B$502,2,FALSE),"#N/A"))</f>
        <v/>
      </c>
      <c r="C157" s="5">
        <f>IF($A157="","",IFERROR(VLOOKUP($G157,マスタ!$A$3:$B$502,2,FALSE),"#N/A"))</f>
        <v/>
      </c>
      <c r="D157" s="5">
        <f>IF($A157="","",IF($B157&lt;&gt;"#N/A","そのまま見つかる",IF($C157&lt;&gt;"#N/A",IF($E157&gt;0,"余計な文字が付いている","型か全角半角のちがい"),"マスタに無い")))</f>
        <v/>
      </c>
      <c r="E157" s="5">
        <f>IF($A157="","",LEN($A157)-LEN($G157))</f>
        <v/>
      </c>
      <c r="F157" s="5">
        <f>IF($A157="","",IF(ISTEXT($A157),"文字列","数値"))</f>
        <v/>
      </c>
      <c r="G157" s="6">
        <f>IF($A157="","",IFERROR(VALUE(TRIM(SUBSTITUTE(SUBSTITUTE(ASC($A157),CHAR(160),""),CHAR(10),""))),TRIM(SUBSTITUTE(SUBSTITUTE(ASC($A157),CHAR(160),""),CHAR(10),""))))</f>
        <v/>
      </c>
    </row>
    <row r="158">
      <c r="A158" s="4" t="n"/>
      <c r="B158" s="5">
        <f>IF($A158="","",IFERROR(VLOOKUP($A158,マスタ!$A$3:$B$502,2,FALSE),"#N/A"))</f>
        <v/>
      </c>
      <c r="C158" s="5">
        <f>IF($A158="","",IFERROR(VLOOKUP($G158,マスタ!$A$3:$B$502,2,FALSE),"#N/A"))</f>
        <v/>
      </c>
      <c r="D158" s="5">
        <f>IF($A158="","",IF($B158&lt;&gt;"#N/A","そのまま見つかる",IF($C158&lt;&gt;"#N/A",IF($E158&gt;0,"余計な文字が付いている","型か全角半角のちがい"),"マスタに無い")))</f>
        <v/>
      </c>
      <c r="E158" s="5">
        <f>IF($A158="","",LEN($A158)-LEN($G158))</f>
        <v/>
      </c>
      <c r="F158" s="5">
        <f>IF($A158="","",IF(ISTEXT($A158),"文字列","数値"))</f>
        <v/>
      </c>
      <c r="G158" s="6">
        <f>IF($A158="","",IFERROR(VALUE(TRIM(SUBSTITUTE(SUBSTITUTE(ASC($A158),CHAR(160),""),CHAR(10),""))),TRIM(SUBSTITUTE(SUBSTITUTE(ASC($A158),CHAR(160),""),CHAR(10),""))))</f>
        <v/>
      </c>
    </row>
    <row r="159">
      <c r="A159" s="4" t="n"/>
      <c r="B159" s="5">
        <f>IF($A159="","",IFERROR(VLOOKUP($A159,マスタ!$A$3:$B$502,2,FALSE),"#N/A"))</f>
        <v/>
      </c>
      <c r="C159" s="5">
        <f>IF($A159="","",IFERROR(VLOOKUP($G159,マスタ!$A$3:$B$502,2,FALSE),"#N/A"))</f>
        <v/>
      </c>
      <c r="D159" s="5">
        <f>IF($A159="","",IF($B159&lt;&gt;"#N/A","そのまま見つかる",IF($C159&lt;&gt;"#N/A",IF($E159&gt;0,"余計な文字が付いている","型か全角半角のちがい"),"マスタに無い")))</f>
        <v/>
      </c>
      <c r="E159" s="5">
        <f>IF($A159="","",LEN($A159)-LEN($G159))</f>
        <v/>
      </c>
      <c r="F159" s="5">
        <f>IF($A159="","",IF(ISTEXT($A159),"文字列","数値"))</f>
        <v/>
      </c>
      <c r="G159" s="6">
        <f>IF($A159="","",IFERROR(VALUE(TRIM(SUBSTITUTE(SUBSTITUTE(ASC($A159),CHAR(160),""),CHAR(10),""))),TRIM(SUBSTITUTE(SUBSTITUTE(ASC($A159),CHAR(160),""),CHAR(10),""))))</f>
        <v/>
      </c>
    </row>
    <row r="160">
      <c r="A160" s="4" t="n"/>
      <c r="B160" s="5">
        <f>IF($A160="","",IFERROR(VLOOKUP($A160,マスタ!$A$3:$B$502,2,FALSE),"#N/A"))</f>
        <v/>
      </c>
      <c r="C160" s="5">
        <f>IF($A160="","",IFERROR(VLOOKUP($G160,マスタ!$A$3:$B$502,2,FALSE),"#N/A"))</f>
        <v/>
      </c>
      <c r="D160" s="5">
        <f>IF($A160="","",IF($B160&lt;&gt;"#N/A","そのまま見つかる",IF($C160&lt;&gt;"#N/A",IF($E160&gt;0,"余計な文字が付いている","型か全角半角のちがい"),"マスタに無い")))</f>
        <v/>
      </c>
      <c r="E160" s="5">
        <f>IF($A160="","",LEN($A160)-LEN($G160))</f>
        <v/>
      </c>
      <c r="F160" s="5">
        <f>IF($A160="","",IF(ISTEXT($A160),"文字列","数値"))</f>
        <v/>
      </c>
      <c r="G160" s="6">
        <f>IF($A160="","",IFERROR(VALUE(TRIM(SUBSTITUTE(SUBSTITUTE(ASC($A160),CHAR(160),""),CHAR(10),""))),TRIM(SUBSTITUTE(SUBSTITUTE(ASC($A160),CHAR(160),""),CHAR(10),""))))</f>
        <v/>
      </c>
    </row>
    <row r="161">
      <c r="A161" s="4" t="n"/>
      <c r="B161" s="5">
        <f>IF($A161="","",IFERROR(VLOOKUP($A161,マスタ!$A$3:$B$502,2,FALSE),"#N/A"))</f>
        <v/>
      </c>
      <c r="C161" s="5">
        <f>IF($A161="","",IFERROR(VLOOKUP($G161,マスタ!$A$3:$B$502,2,FALSE),"#N/A"))</f>
        <v/>
      </c>
      <c r="D161" s="5">
        <f>IF($A161="","",IF($B161&lt;&gt;"#N/A","そのまま見つかる",IF($C161&lt;&gt;"#N/A",IF($E161&gt;0,"余計な文字が付いている","型か全角半角のちがい"),"マスタに無い")))</f>
        <v/>
      </c>
      <c r="E161" s="5">
        <f>IF($A161="","",LEN($A161)-LEN($G161))</f>
        <v/>
      </c>
      <c r="F161" s="5">
        <f>IF($A161="","",IF(ISTEXT($A161),"文字列","数値"))</f>
        <v/>
      </c>
      <c r="G161" s="6">
        <f>IF($A161="","",IFERROR(VALUE(TRIM(SUBSTITUTE(SUBSTITUTE(ASC($A161),CHAR(160),""),CHAR(10),""))),TRIM(SUBSTITUTE(SUBSTITUTE(ASC($A161),CHAR(160),""),CHAR(10),""))))</f>
        <v/>
      </c>
    </row>
    <row r="162">
      <c r="A162" s="4" t="n"/>
      <c r="B162" s="5">
        <f>IF($A162="","",IFERROR(VLOOKUP($A162,マスタ!$A$3:$B$502,2,FALSE),"#N/A"))</f>
        <v/>
      </c>
      <c r="C162" s="5">
        <f>IF($A162="","",IFERROR(VLOOKUP($G162,マスタ!$A$3:$B$502,2,FALSE),"#N/A"))</f>
        <v/>
      </c>
      <c r="D162" s="5">
        <f>IF($A162="","",IF($B162&lt;&gt;"#N/A","そのまま見つかる",IF($C162&lt;&gt;"#N/A",IF($E162&gt;0,"余計な文字が付いている","型か全角半角のちがい"),"マスタに無い")))</f>
        <v/>
      </c>
      <c r="E162" s="5">
        <f>IF($A162="","",LEN($A162)-LEN($G162))</f>
        <v/>
      </c>
      <c r="F162" s="5">
        <f>IF($A162="","",IF(ISTEXT($A162),"文字列","数値"))</f>
        <v/>
      </c>
      <c r="G162" s="6">
        <f>IF($A162="","",IFERROR(VALUE(TRIM(SUBSTITUTE(SUBSTITUTE(ASC($A162),CHAR(160),""),CHAR(10),""))),TRIM(SUBSTITUTE(SUBSTITUTE(ASC($A162),CHAR(160),""),CHAR(10),""))))</f>
        <v/>
      </c>
    </row>
    <row r="163">
      <c r="A163" s="4" t="n"/>
      <c r="B163" s="5">
        <f>IF($A163="","",IFERROR(VLOOKUP($A163,マスタ!$A$3:$B$502,2,FALSE),"#N/A"))</f>
        <v/>
      </c>
      <c r="C163" s="5">
        <f>IF($A163="","",IFERROR(VLOOKUP($G163,マスタ!$A$3:$B$502,2,FALSE),"#N/A"))</f>
        <v/>
      </c>
      <c r="D163" s="5">
        <f>IF($A163="","",IF($B163&lt;&gt;"#N/A","そのまま見つかる",IF($C163&lt;&gt;"#N/A",IF($E163&gt;0,"余計な文字が付いている","型か全角半角のちがい"),"マスタに無い")))</f>
        <v/>
      </c>
      <c r="E163" s="5">
        <f>IF($A163="","",LEN($A163)-LEN($G163))</f>
        <v/>
      </c>
      <c r="F163" s="5">
        <f>IF($A163="","",IF(ISTEXT($A163),"文字列","数値"))</f>
        <v/>
      </c>
      <c r="G163" s="6">
        <f>IF($A163="","",IFERROR(VALUE(TRIM(SUBSTITUTE(SUBSTITUTE(ASC($A163),CHAR(160),""),CHAR(10),""))),TRIM(SUBSTITUTE(SUBSTITUTE(ASC($A163),CHAR(160),""),CHAR(10),""))))</f>
        <v/>
      </c>
    </row>
    <row r="164">
      <c r="A164" s="4" t="n"/>
      <c r="B164" s="5">
        <f>IF($A164="","",IFERROR(VLOOKUP($A164,マスタ!$A$3:$B$502,2,FALSE),"#N/A"))</f>
        <v/>
      </c>
      <c r="C164" s="5">
        <f>IF($A164="","",IFERROR(VLOOKUP($G164,マスタ!$A$3:$B$502,2,FALSE),"#N/A"))</f>
        <v/>
      </c>
      <c r="D164" s="5">
        <f>IF($A164="","",IF($B164&lt;&gt;"#N/A","そのまま見つかる",IF($C164&lt;&gt;"#N/A",IF($E164&gt;0,"余計な文字が付いている","型か全角半角のちがい"),"マスタに無い")))</f>
        <v/>
      </c>
      <c r="E164" s="5">
        <f>IF($A164="","",LEN($A164)-LEN($G164))</f>
        <v/>
      </c>
      <c r="F164" s="5">
        <f>IF($A164="","",IF(ISTEXT($A164),"文字列","数値"))</f>
        <v/>
      </c>
      <c r="G164" s="6">
        <f>IF($A164="","",IFERROR(VALUE(TRIM(SUBSTITUTE(SUBSTITUTE(ASC($A164),CHAR(160),""),CHAR(10),""))),TRIM(SUBSTITUTE(SUBSTITUTE(ASC($A164),CHAR(160),""),CHAR(10),""))))</f>
        <v/>
      </c>
    </row>
    <row r="165">
      <c r="A165" s="4" t="n"/>
      <c r="B165" s="5">
        <f>IF($A165="","",IFERROR(VLOOKUP($A165,マスタ!$A$3:$B$502,2,FALSE),"#N/A"))</f>
        <v/>
      </c>
      <c r="C165" s="5">
        <f>IF($A165="","",IFERROR(VLOOKUP($G165,マスタ!$A$3:$B$502,2,FALSE),"#N/A"))</f>
        <v/>
      </c>
      <c r="D165" s="5">
        <f>IF($A165="","",IF($B165&lt;&gt;"#N/A","そのまま見つかる",IF($C165&lt;&gt;"#N/A",IF($E165&gt;0,"余計な文字が付いている","型か全角半角のちがい"),"マスタに無い")))</f>
        <v/>
      </c>
      <c r="E165" s="5">
        <f>IF($A165="","",LEN($A165)-LEN($G165))</f>
        <v/>
      </c>
      <c r="F165" s="5">
        <f>IF($A165="","",IF(ISTEXT($A165),"文字列","数値"))</f>
        <v/>
      </c>
      <c r="G165" s="6">
        <f>IF($A165="","",IFERROR(VALUE(TRIM(SUBSTITUTE(SUBSTITUTE(ASC($A165),CHAR(160),""),CHAR(10),""))),TRIM(SUBSTITUTE(SUBSTITUTE(ASC($A165),CHAR(160),""),CHAR(10),""))))</f>
        <v/>
      </c>
    </row>
    <row r="166">
      <c r="A166" s="4" t="n"/>
      <c r="B166" s="5">
        <f>IF($A166="","",IFERROR(VLOOKUP($A166,マスタ!$A$3:$B$502,2,FALSE),"#N/A"))</f>
        <v/>
      </c>
      <c r="C166" s="5">
        <f>IF($A166="","",IFERROR(VLOOKUP($G166,マスタ!$A$3:$B$502,2,FALSE),"#N/A"))</f>
        <v/>
      </c>
      <c r="D166" s="5">
        <f>IF($A166="","",IF($B166&lt;&gt;"#N/A","そのまま見つかる",IF($C166&lt;&gt;"#N/A",IF($E166&gt;0,"余計な文字が付いている","型か全角半角のちがい"),"マスタに無い")))</f>
        <v/>
      </c>
      <c r="E166" s="5">
        <f>IF($A166="","",LEN($A166)-LEN($G166))</f>
        <v/>
      </c>
      <c r="F166" s="5">
        <f>IF($A166="","",IF(ISTEXT($A166),"文字列","数値"))</f>
        <v/>
      </c>
      <c r="G166" s="6">
        <f>IF($A166="","",IFERROR(VALUE(TRIM(SUBSTITUTE(SUBSTITUTE(ASC($A166),CHAR(160),""),CHAR(10),""))),TRIM(SUBSTITUTE(SUBSTITUTE(ASC($A166),CHAR(160),""),CHAR(10),""))))</f>
        <v/>
      </c>
    </row>
    <row r="167">
      <c r="A167" s="4" t="n"/>
      <c r="B167" s="5">
        <f>IF($A167="","",IFERROR(VLOOKUP($A167,マスタ!$A$3:$B$502,2,FALSE),"#N/A"))</f>
        <v/>
      </c>
      <c r="C167" s="5">
        <f>IF($A167="","",IFERROR(VLOOKUP($G167,マスタ!$A$3:$B$502,2,FALSE),"#N/A"))</f>
        <v/>
      </c>
      <c r="D167" s="5">
        <f>IF($A167="","",IF($B167&lt;&gt;"#N/A","そのまま見つかる",IF($C167&lt;&gt;"#N/A",IF($E167&gt;0,"余計な文字が付いている","型か全角半角のちがい"),"マスタに無い")))</f>
        <v/>
      </c>
      <c r="E167" s="5">
        <f>IF($A167="","",LEN($A167)-LEN($G167))</f>
        <v/>
      </c>
      <c r="F167" s="5">
        <f>IF($A167="","",IF(ISTEXT($A167),"文字列","数値"))</f>
        <v/>
      </c>
      <c r="G167" s="6">
        <f>IF($A167="","",IFERROR(VALUE(TRIM(SUBSTITUTE(SUBSTITUTE(ASC($A167),CHAR(160),""),CHAR(10),""))),TRIM(SUBSTITUTE(SUBSTITUTE(ASC($A167),CHAR(160),""),CHAR(10),""))))</f>
        <v/>
      </c>
    </row>
    <row r="168">
      <c r="A168" s="4" t="n"/>
      <c r="B168" s="5">
        <f>IF($A168="","",IFERROR(VLOOKUP($A168,マスタ!$A$3:$B$502,2,FALSE),"#N/A"))</f>
        <v/>
      </c>
      <c r="C168" s="5">
        <f>IF($A168="","",IFERROR(VLOOKUP($G168,マスタ!$A$3:$B$502,2,FALSE),"#N/A"))</f>
        <v/>
      </c>
      <c r="D168" s="5">
        <f>IF($A168="","",IF($B168&lt;&gt;"#N/A","そのまま見つかる",IF($C168&lt;&gt;"#N/A",IF($E168&gt;0,"余計な文字が付いている","型か全角半角のちがい"),"マスタに無い")))</f>
        <v/>
      </c>
      <c r="E168" s="5">
        <f>IF($A168="","",LEN($A168)-LEN($G168))</f>
        <v/>
      </c>
      <c r="F168" s="5">
        <f>IF($A168="","",IF(ISTEXT($A168),"文字列","数値"))</f>
        <v/>
      </c>
      <c r="G168" s="6">
        <f>IF($A168="","",IFERROR(VALUE(TRIM(SUBSTITUTE(SUBSTITUTE(ASC($A168),CHAR(160),""),CHAR(10),""))),TRIM(SUBSTITUTE(SUBSTITUTE(ASC($A168),CHAR(160),""),CHAR(10),""))))</f>
        <v/>
      </c>
    </row>
    <row r="169">
      <c r="A169" s="4" t="n"/>
      <c r="B169" s="5">
        <f>IF($A169="","",IFERROR(VLOOKUP($A169,マスタ!$A$3:$B$502,2,FALSE),"#N/A"))</f>
        <v/>
      </c>
      <c r="C169" s="5">
        <f>IF($A169="","",IFERROR(VLOOKUP($G169,マスタ!$A$3:$B$502,2,FALSE),"#N/A"))</f>
        <v/>
      </c>
      <c r="D169" s="5">
        <f>IF($A169="","",IF($B169&lt;&gt;"#N/A","そのまま見つかる",IF($C169&lt;&gt;"#N/A",IF($E169&gt;0,"余計な文字が付いている","型か全角半角のちがい"),"マスタに無い")))</f>
        <v/>
      </c>
      <c r="E169" s="5">
        <f>IF($A169="","",LEN($A169)-LEN($G169))</f>
        <v/>
      </c>
      <c r="F169" s="5">
        <f>IF($A169="","",IF(ISTEXT($A169),"文字列","数値"))</f>
        <v/>
      </c>
      <c r="G169" s="6">
        <f>IF($A169="","",IFERROR(VALUE(TRIM(SUBSTITUTE(SUBSTITUTE(ASC($A169),CHAR(160),""),CHAR(10),""))),TRIM(SUBSTITUTE(SUBSTITUTE(ASC($A169),CHAR(160),""),CHAR(10),""))))</f>
        <v/>
      </c>
    </row>
    <row r="170">
      <c r="A170" s="4" t="n"/>
      <c r="B170" s="5">
        <f>IF($A170="","",IFERROR(VLOOKUP($A170,マスタ!$A$3:$B$502,2,FALSE),"#N/A"))</f>
        <v/>
      </c>
      <c r="C170" s="5">
        <f>IF($A170="","",IFERROR(VLOOKUP($G170,マスタ!$A$3:$B$502,2,FALSE),"#N/A"))</f>
        <v/>
      </c>
      <c r="D170" s="5">
        <f>IF($A170="","",IF($B170&lt;&gt;"#N/A","そのまま見つかる",IF($C170&lt;&gt;"#N/A",IF($E170&gt;0,"余計な文字が付いている","型か全角半角のちがい"),"マスタに無い")))</f>
        <v/>
      </c>
      <c r="E170" s="5">
        <f>IF($A170="","",LEN($A170)-LEN($G170))</f>
        <v/>
      </c>
      <c r="F170" s="5">
        <f>IF($A170="","",IF(ISTEXT($A170),"文字列","数値"))</f>
        <v/>
      </c>
      <c r="G170" s="6">
        <f>IF($A170="","",IFERROR(VALUE(TRIM(SUBSTITUTE(SUBSTITUTE(ASC($A170),CHAR(160),""),CHAR(10),""))),TRIM(SUBSTITUTE(SUBSTITUTE(ASC($A170),CHAR(160),""),CHAR(10),""))))</f>
        <v/>
      </c>
    </row>
    <row r="171">
      <c r="A171" s="4" t="n"/>
      <c r="B171" s="5">
        <f>IF($A171="","",IFERROR(VLOOKUP($A171,マスタ!$A$3:$B$502,2,FALSE),"#N/A"))</f>
        <v/>
      </c>
      <c r="C171" s="5">
        <f>IF($A171="","",IFERROR(VLOOKUP($G171,マスタ!$A$3:$B$502,2,FALSE),"#N/A"))</f>
        <v/>
      </c>
      <c r="D171" s="5">
        <f>IF($A171="","",IF($B171&lt;&gt;"#N/A","そのまま見つかる",IF($C171&lt;&gt;"#N/A",IF($E171&gt;0,"余計な文字が付いている","型か全角半角のちがい"),"マスタに無い")))</f>
        <v/>
      </c>
      <c r="E171" s="5">
        <f>IF($A171="","",LEN($A171)-LEN($G171))</f>
        <v/>
      </c>
      <c r="F171" s="5">
        <f>IF($A171="","",IF(ISTEXT($A171),"文字列","数値"))</f>
        <v/>
      </c>
      <c r="G171" s="6">
        <f>IF($A171="","",IFERROR(VALUE(TRIM(SUBSTITUTE(SUBSTITUTE(ASC($A171),CHAR(160),""),CHAR(10),""))),TRIM(SUBSTITUTE(SUBSTITUTE(ASC($A171),CHAR(160),""),CHAR(10),""))))</f>
        <v/>
      </c>
    </row>
    <row r="172">
      <c r="A172" s="4" t="n"/>
      <c r="B172" s="5">
        <f>IF($A172="","",IFERROR(VLOOKUP($A172,マスタ!$A$3:$B$502,2,FALSE),"#N/A"))</f>
        <v/>
      </c>
      <c r="C172" s="5">
        <f>IF($A172="","",IFERROR(VLOOKUP($G172,マスタ!$A$3:$B$502,2,FALSE),"#N/A"))</f>
        <v/>
      </c>
      <c r="D172" s="5">
        <f>IF($A172="","",IF($B172&lt;&gt;"#N/A","そのまま見つかる",IF($C172&lt;&gt;"#N/A",IF($E172&gt;0,"余計な文字が付いている","型か全角半角のちがい"),"マスタに無い")))</f>
        <v/>
      </c>
      <c r="E172" s="5">
        <f>IF($A172="","",LEN($A172)-LEN($G172))</f>
        <v/>
      </c>
      <c r="F172" s="5">
        <f>IF($A172="","",IF(ISTEXT($A172),"文字列","数値"))</f>
        <v/>
      </c>
      <c r="G172" s="6">
        <f>IF($A172="","",IFERROR(VALUE(TRIM(SUBSTITUTE(SUBSTITUTE(ASC($A172),CHAR(160),""),CHAR(10),""))),TRIM(SUBSTITUTE(SUBSTITUTE(ASC($A172),CHAR(160),""),CHAR(10),""))))</f>
        <v/>
      </c>
    </row>
    <row r="173">
      <c r="A173" s="4" t="n"/>
      <c r="B173" s="5">
        <f>IF($A173="","",IFERROR(VLOOKUP($A173,マスタ!$A$3:$B$502,2,FALSE),"#N/A"))</f>
        <v/>
      </c>
      <c r="C173" s="5">
        <f>IF($A173="","",IFERROR(VLOOKUP($G173,マスタ!$A$3:$B$502,2,FALSE),"#N/A"))</f>
        <v/>
      </c>
      <c r="D173" s="5">
        <f>IF($A173="","",IF($B173&lt;&gt;"#N/A","そのまま見つかる",IF($C173&lt;&gt;"#N/A",IF($E173&gt;0,"余計な文字が付いている","型か全角半角のちがい"),"マスタに無い")))</f>
        <v/>
      </c>
      <c r="E173" s="5">
        <f>IF($A173="","",LEN($A173)-LEN($G173))</f>
        <v/>
      </c>
      <c r="F173" s="5">
        <f>IF($A173="","",IF(ISTEXT($A173),"文字列","数値"))</f>
        <v/>
      </c>
      <c r="G173" s="6">
        <f>IF($A173="","",IFERROR(VALUE(TRIM(SUBSTITUTE(SUBSTITUTE(ASC($A173),CHAR(160),""),CHAR(10),""))),TRIM(SUBSTITUTE(SUBSTITUTE(ASC($A173),CHAR(160),""),CHAR(10),""))))</f>
        <v/>
      </c>
    </row>
    <row r="174">
      <c r="A174" s="4" t="n"/>
      <c r="B174" s="5">
        <f>IF($A174="","",IFERROR(VLOOKUP($A174,マスタ!$A$3:$B$502,2,FALSE),"#N/A"))</f>
        <v/>
      </c>
      <c r="C174" s="5">
        <f>IF($A174="","",IFERROR(VLOOKUP($G174,マスタ!$A$3:$B$502,2,FALSE),"#N/A"))</f>
        <v/>
      </c>
      <c r="D174" s="5">
        <f>IF($A174="","",IF($B174&lt;&gt;"#N/A","そのまま見つかる",IF($C174&lt;&gt;"#N/A",IF($E174&gt;0,"余計な文字が付いている","型か全角半角のちがい"),"マスタに無い")))</f>
        <v/>
      </c>
      <c r="E174" s="5">
        <f>IF($A174="","",LEN($A174)-LEN($G174))</f>
        <v/>
      </c>
      <c r="F174" s="5">
        <f>IF($A174="","",IF(ISTEXT($A174),"文字列","数値"))</f>
        <v/>
      </c>
      <c r="G174" s="6">
        <f>IF($A174="","",IFERROR(VALUE(TRIM(SUBSTITUTE(SUBSTITUTE(ASC($A174),CHAR(160),""),CHAR(10),""))),TRIM(SUBSTITUTE(SUBSTITUTE(ASC($A174),CHAR(160),""),CHAR(10),""))))</f>
        <v/>
      </c>
    </row>
    <row r="175">
      <c r="A175" s="4" t="n"/>
      <c r="B175" s="5">
        <f>IF($A175="","",IFERROR(VLOOKUP($A175,マスタ!$A$3:$B$502,2,FALSE),"#N/A"))</f>
        <v/>
      </c>
      <c r="C175" s="5">
        <f>IF($A175="","",IFERROR(VLOOKUP($G175,マスタ!$A$3:$B$502,2,FALSE),"#N/A"))</f>
        <v/>
      </c>
      <c r="D175" s="5">
        <f>IF($A175="","",IF($B175&lt;&gt;"#N/A","そのまま見つかる",IF($C175&lt;&gt;"#N/A",IF($E175&gt;0,"余計な文字が付いている","型か全角半角のちがい"),"マスタに無い")))</f>
        <v/>
      </c>
      <c r="E175" s="5">
        <f>IF($A175="","",LEN($A175)-LEN($G175))</f>
        <v/>
      </c>
      <c r="F175" s="5">
        <f>IF($A175="","",IF(ISTEXT($A175),"文字列","数値"))</f>
        <v/>
      </c>
      <c r="G175" s="6">
        <f>IF($A175="","",IFERROR(VALUE(TRIM(SUBSTITUTE(SUBSTITUTE(ASC($A175),CHAR(160),""),CHAR(10),""))),TRIM(SUBSTITUTE(SUBSTITUTE(ASC($A175),CHAR(160),""),CHAR(10),""))))</f>
        <v/>
      </c>
    </row>
    <row r="176">
      <c r="A176" s="4" t="n"/>
      <c r="B176" s="5">
        <f>IF($A176="","",IFERROR(VLOOKUP($A176,マスタ!$A$3:$B$502,2,FALSE),"#N/A"))</f>
        <v/>
      </c>
      <c r="C176" s="5">
        <f>IF($A176="","",IFERROR(VLOOKUP($G176,マスタ!$A$3:$B$502,2,FALSE),"#N/A"))</f>
        <v/>
      </c>
      <c r="D176" s="5">
        <f>IF($A176="","",IF($B176&lt;&gt;"#N/A","そのまま見つかる",IF($C176&lt;&gt;"#N/A",IF($E176&gt;0,"余計な文字が付いている","型か全角半角のちがい"),"マスタに無い")))</f>
        <v/>
      </c>
      <c r="E176" s="5">
        <f>IF($A176="","",LEN($A176)-LEN($G176))</f>
        <v/>
      </c>
      <c r="F176" s="5">
        <f>IF($A176="","",IF(ISTEXT($A176),"文字列","数値"))</f>
        <v/>
      </c>
      <c r="G176" s="6">
        <f>IF($A176="","",IFERROR(VALUE(TRIM(SUBSTITUTE(SUBSTITUTE(ASC($A176),CHAR(160),""),CHAR(10),""))),TRIM(SUBSTITUTE(SUBSTITUTE(ASC($A176),CHAR(160),""),CHAR(10),""))))</f>
        <v/>
      </c>
    </row>
    <row r="177">
      <c r="A177" s="4" t="n"/>
      <c r="B177" s="5">
        <f>IF($A177="","",IFERROR(VLOOKUP($A177,マスタ!$A$3:$B$502,2,FALSE),"#N/A"))</f>
        <v/>
      </c>
      <c r="C177" s="5">
        <f>IF($A177="","",IFERROR(VLOOKUP($G177,マスタ!$A$3:$B$502,2,FALSE),"#N/A"))</f>
        <v/>
      </c>
      <c r="D177" s="5">
        <f>IF($A177="","",IF($B177&lt;&gt;"#N/A","そのまま見つかる",IF($C177&lt;&gt;"#N/A",IF($E177&gt;0,"余計な文字が付いている","型か全角半角のちがい"),"マスタに無い")))</f>
        <v/>
      </c>
      <c r="E177" s="5">
        <f>IF($A177="","",LEN($A177)-LEN($G177))</f>
        <v/>
      </c>
      <c r="F177" s="5">
        <f>IF($A177="","",IF(ISTEXT($A177),"文字列","数値"))</f>
        <v/>
      </c>
      <c r="G177" s="6">
        <f>IF($A177="","",IFERROR(VALUE(TRIM(SUBSTITUTE(SUBSTITUTE(ASC($A177),CHAR(160),""),CHAR(10),""))),TRIM(SUBSTITUTE(SUBSTITUTE(ASC($A177),CHAR(160),""),CHAR(10),""))))</f>
        <v/>
      </c>
    </row>
    <row r="178">
      <c r="A178" s="4" t="n"/>
      <c r="B178" s="5">
        <f>IF($A178="","",IFERROR(VLOOKUP($A178,マスタ!$A$3:$B$502,2,FALSE),"#N/A"))</f>
        <v/>
      </c>
      <c r="C178" s="5">
        <f>IF($A178="","",IFERROR(VLOOKUP($G178,マスタ!$A$3:$B$502,2,FALSE),"#N/A"))</f>
        <v/>
      </c>
      <c r="D178" s="5">
        <f>IF($A178="","",IF($B178&lt;&gt;"#N/A","そのまま見つかる",IF($C178&lt;&gt;"#N/A",IF($E178&gt;0,"余計な文字が付いている","型か全角半角のちがい"),"マスタに無い")))</f>
        <v/>
      </c>
      <c r="E178" s="5">
        <f>IF($A178="","",LEN($A178)-LEN($G178))</f>
        <v/>
      </c>
      <c r="F178" s="5">
        <f>IF($A178="","",IF(ISTEXT($A178),"文字列","数値"))</f>
        <v/>
      </c>
      <c r="G178" s="6">
        <f>IF($A178="","",IFERROR(VALUE(TRIM(SUBSTITUTE(SUBSTITUTE(ASC($A178),CHAR(160),""),CHAR(10),""))),TRIM(SUBSTITUTE(SUBSTITUTE(ASC($A178),CHAR(160),""),CHAR(10),""))))</f>
        <v/>
      </c>
    </row>
    <row r="179">
      <c r="A179" s="4" t="n"/>
      <c r="B179" s="5">
        <f>IF($A179="","",IFERROR(VLOOKUP($A179,マスタ!$A$3:$B$502,2,FALSE),"#N/A"))</f>
        <v/>
      </c>
      <c r="C179" s="5">
        <f>IF($A179="","",IFERROR(VLOOKUP($G179,マスタ!$A$3:$B$502,2,FALSE),"#N/A"))</f>
        <v/>
      </c>
      <c r="D179" s="5">
        <f>IF($A179="","",IF($B179&lt;&gt;"#N/A","そのまま見つかる",IF($C179&lt;&gt;"#N/A",IF($E179&gt;0,"余計な文字が付いている","型か全角半角のちがい"),"マスタに無い")))</f>
        <v/>
      </c>
      <c r="E179" s="5">
        <f>IF($A179="","",LEN($A179)-LEN($G179))</f>
        <v/>
      </c>
      <c r="F179" s="5">
        <f>IF($A179="","",IF(ISTEXT($A179),"文字列","数値"))</f>
        <v/>
      </c>
      <c r="G179" s="6">
        <f>IF($A179="","",IFERROR(VALUE(TRIM(SUBSTITUTE(SUBSTITUTE(ASC($A179),CHAR(160),""),CHAR(10),""))),TRIM(SUBSTITUTE(SUBSTITUTE(ASC($A179),CHAR(160),""),CHAR(10),""))))</f>
        <v/>
      </c>
    </row>
    <row r="180">
      <c r="A180" s="4" t="n"/>
      <c r="B180" s="5">
        <f>IF($A180="","",IFERROR(VLOOKUP($A180,マスタ!$A$3:$B$502,2,FALSE),"#N/A"))</f>
        <v/>
      </c>
      <c r="C180" s="5">
        <f>IF($A180="","",IFERROR(VLOOKUP($G180,マスタ!$A$3:$B$502,2,FALSE),"#N/A"))</f>
        <v/>
      </c>
      <c r="D180" s="5">
        <f>IF($A180="","",IF($B180&lt;&gt;"#N/A","そのまま見つかる",IF($C180&lt;&gt;"#N/A",IF($E180&gt;0,"余計な文字が付いている","型か全角半角のちがい"),"マスタに無い")))</f>
        <v/>
      </c>
      <c r="E180" s="5">
        <f>IF($A180="","",LEN($A180)-LEN($G180))</f>
        <v/>
      </c>
      <c r="F180" s="5">
        <f>IF($A180="","",IF(ISTEXT($A180),"文字列","数値"))</f>
        <v/>
      </c>
      <c r="G180" s="6">
        <f>IF($A180="","",IFERROR(VALUE(TRIM(SUBSTITUTE(SUBSTITUTE(ASC($A180),CHAR(160),""),CHAR(10),""))),TRIM(SUBSTITUTE(SUBSTITUTE(ASC($A180),CHAR(160),""),CHAR(10),""))))</f>
        <v/>
      </c>
    </row>
    <row r="181">
      <c r="A181" s="4" t="n"/>
      <c r="B181" s="5">
        <f>IF($A181="","",IFERROR(VLOOKUP($A181,マスタ!$A$3:$B$502,2,FALSE),"#N/A"))</f>
        <v/>
      </c>
      <c r="C181" s="5">
        <f>IF($A181="","",IFERROR(VLOOKUP($G181,マスタ!$A$3:$B$502,2,FALSE),"#N/A"))</f>
        <v/>
      </c>
      <c r="D181" s="5">
        <f>IF($A181="","",IF($B181&lt;&gt;"#N/A","そのまま見つかる",IF($C181&lt;&gt;"#N/A",IF($E181&gt;0,"余計な文字が付いている","型か全角半角のちがい"),"マスタに無い")))</f>
        <v/>
      </c>
      <c r="E181" s="5">
        <f>IF($A181="","",LEN($A181)-LEN($G181))</f>
        <v/>
      </c>
      <c r="F181" s="5">
        <f>IF($A181="","",IF(ISTEXT($A181),"文字列","数値"))</f>
        <v/>
      </c>
      <c r="G181" s="6">
        <f>IF($A181="","",IFERROR(VALUE(TRIM(SUBSTITUTE(SUBSTITUTE(ASC($A181),CHAR(160),""),CHAR(10),""))),TRIM(SUBSTITUTE(SUBSTITUTE(ASC($A181),CHAR(160),""),CHAR(10),""))))</f>
        <v/>
      </c>
    </row>
    <row r="182">
      <c r="A182" s="4" t="n"/>
      <c r="B182" s="5">
        <f>IF($A182="","",IFERROR(VLOOKUP($A182,マスタ!$A$3:$B$502,2,FALSE),"#N/A"))</f>
        <v/>
      </c>
      <c r="C182" s="5">
        <f>IF($A182="","",IFERROR(VLOOKUP($G182,マスタ!$A$3:$B$502,2,FALSE),"#N/A"))</f>
        <v/>
      </c>
      <c r="D182" s="5">
        <f>IF($A182="","",IF($B182&lt;&gt;"#N/A","そのまま見つかる",IF($C182&lt;&gt;"#N/A",IF($E182&gt;0,"余計な文字が付いている","型か全角半角のちがい"),"マスタに無い")))</f>
        <v/>
      </c>
      <c r="E182" s="5">
        <f>IF($A182="","",LEN($A182)-LEN($G182))</f>
        <v/>
      </c>
      <c r="F182" s="5">
        <f>IF($A182="","",IF(ISTEXT($A182),"文字列","数値"))</f>
        <v/>
      </c>
      <c r="G182" s="6">
        <f>IF($A182="","",IFERROR(VALUE(TRIM(SUBSTITUTE(SUBSTITUTE(ASC($A182),CHAR(160),""),CHAR(10),""))),TRIM(SUBSTITUTE(SUBSTITUTE(ASC($A182),CHAR(160),""),CHAR(10),""))))</f>
        <v/>
      </c>
    </row>
    <row r="183">
      <c r="A183" s="4" t="n"/>
      <c r="B183" s="5">
        <f>IF($A183="","",IFERROR(VLOOKUP($A183,マスタ!$A$3:$B$502,2,FALSE),"#N/A"))</f>
        <v/>
      </c>
      <c r="C183" s="5">
        <f>IF($A183="","",IFERROR(VLOOKUP($G183,マスタ!$A$3:$B$502,2,FALSE),"#N/A"))</f>
        <v/>
      </c>
      <c r="D183" s="5">
        <f>IF($A183="","",IF($B183&lt;&gt;"#N/A","そのまま見つかる",IF($C183&lt;&gt;"#N/A",IF($E183&gt;0,"余計な文字が付いている","型か全角半角のちがい"),"マスタに無い")))</f>
        <v/>
      </c>
      <c r="E183" s="5">
        <f>IF($A183="","",LEN($A183)-LEN($G183))</f>
        <v/>
      </c>
      <c r="F183" s="5">
        <f>IF($A183="","",IF(ISTEXT($A183),"文字列","数値"))</f>
        <v/>
      </c>
      <c r="G183" s="6">
        <f>IF($A183="","",IFERROR(VALUE(TRIM(SUBSTITUTE(SUBSTITUTE(ASC($A183),CHAR(160),""),CHAR(10),""))),TRIM(SUBSTITUTE(SUBSTITUTE(ASC($A183),CHAR(160),""),CHAR(10),""))))</f>
        <v/>
      </c>
    </row>
    <row r="184">
      <c r="A184" s="4" t="n"/>
      <c r="B184" s="5">
        <f>IF($A184="","",IFERROR(VLOOKUP($A184,マスタ!$A$3:$B$502,2,FALSE),"#N/A"))</f>
        <v/>
      </c>
      <c r="C184" s="5">
        <f>IF($A184="","",IFERROR(VLOOKUP($G184,マスタ!$A$3:$B$502,2,FALSE),"#N/A"))</f>
        <v/>
      </c>
      <c r="D184" s="5">
        <f>IF($A184="","",IF($B184&lt;&gt;"#N/A","そのまま見つかる",IF($C184&lt;&gt;"#N/A",IF($E184&gt;0,"余計な文字が付いている","型か全角半角のちがい"),"マスタに無い")))</f>
        <v/>
      </c>
      <c r="E184" s="5">
        <f>IF($A184="","",LEN($A184)-LEN($G184))</f>
        <v/>
      </c>
      <c r="F184" s="5">
        <f>IF($A184="","",IF(ISTEXT($A184),"文字列","数値"))</f>
        <v/>
      </c>
      <c r="G184" s="6">
        <f>IF($A184="","",IFERROR(VALUE(TRIM(SUBSTITUTE(SUBSTITUTE(ASC($A184),CHAR(160),""),CHAR(10),""))),TRIM(SUBSTITUTE(SUBSTITUTE(ASC($A184),CHAR(160),""),CHAR(10),""))))</f>
        <v/>
      </c>
    </row>
    <row r="185">
      <c r="A185" s="4" t="n"/>
      <c r="B185" s="5">
        <f>IF($A185="","",IFERROR(VLOOKUP($A185,マスタ!$A$3:$B$502,2,FALSE),"#N/A"))</f>
        <v/>
      </c>
      <c r="C185" s="5">
        <f>IF($A185="","",IFERROR(VLOOKUP($G185,マスタ!$A$3:$B$502,2,FALSE),"#N/A"))</f>
        <v/>
      </c>
      <c r="D185" s="5">
        <f>IF($A185="","",IF($B185&lt;&gt;"#N/A","そのまま見つかる",IF($C185&lt;&gt;"#N/A",IF($E185&gt;0,"余計な文字が付いている","型か全角半角のちがい"),"マスタに無い")))</f>
        <v/>
      </c>
      <c r="E185" s="5">
        <f>IF($A185="","",LEN($A185)-LEN($G185))</f>
        <v/>
      </c>
      <c r="F185" s="5">
        <f>IF($A185="","",IF(ISTEXT($A185),"文字列","数値"))</f>
        <v/>
      </c>
      <c r="G185" s="6">
        <f>IF($A185="","",IFERROR(VALUE(TRIM(SUBSTITUTE(SUBSTITUTE(ASC($A185),CHAR(160),""),CHAR(10),""))),TRIM(SUBSTITUTE(SUBSTITUTE(ASC($A185),CHAR(160),""),CHAR(10),""))))</f>
        <v/>
      </c>
    </row>
    <row r="186">
      <c r="A186" s="4" t="n"/>
      <c r="B186" s="5">
        <f>IF($A186="","",IFERROR(VLOOKUP($A186,マスタ!$A$3:$B$502,2,FALSE),"#N/A"))</f>
        <v/>
      </c>
      <c r="C186" s="5">
        <f>IF($A186="","",IFERROR(VLOOKUP($G186,マスタ!$A$3:$B$502,2,FALSE),"#N/A"))</f>
        <v/>
      </c>
      <c r="D186" s="5">
        <f>IF($A186="","",IF($B186&lt;&gt;"#N/A","そのまま見つかる",IF($C186&lt;&gt;"#N/A",IF($E186&gt;0,"余計な文字が付いている","型か全角半角のちがい"),"マスタに無い")))</f>
        <v/>
      </c>
      <c r="E186" s="5">
        <f>IF($A186="","",LEN($A186)-LEN($G186))</f>
        <v/>
      </c>
      <c r="F186" s="5">
        <f>IF($A186="","",IF(ISTEXT($A186),"文字列","数値"))</f>
        <v/>
      </c>
      <c r="G186" s="6">
        <f>IF($A186="","",IFERROR(VALUE(TRIM(SUBSTITUTE(SUBSTITUTE(ASC($A186),CHAR(160),""),CHAR(10),""))),TRIM(SUBSTITUTE(SUBSTITUTE(ASC($A186),CHAR(160),""),CHAR(10),""))))</f>
        <v/>
      </c>
    </row>
    <row r="187">
      <c r="A187" s="4" t="n"/>
      <c r="B187" s="5">
        <f>IF($A187="","",IFERROR(VLOOKUP($A187,マスタ!$A$3:$B$502,2,FALSE),"#N/A"))</f>
        <v/>
      </c>
      <c r="C187" s="5">
        <f>IF($A187="","",IFERROR(VLOOKUP($G187,マスタ!$A$3:$B$502,2,FALSE),"#N/A"))</f>
        <v/>
      </c>
      <c r="D187" s="5">
        <f>IF($A187="","",IF($B187&lt;&gt;"#N/A","そのまま見つかる",IF($C187&lt;&gt;"#N/A",IF($E187&gt;0,"余計な文字が付いている","型か全角半角のちがい"),"マスタに無い")))</f>
        <v/>
      </c>
      <c r="E187" s="5">
        <f>IF($A187="","",LEN($A187)-LEN($G187))</f>
        <v/>
      </c>
      <c r="F187" s="5">
        <f>IF($A187="","",IF(ISTEXT($A187),"文字列","数値"))</f>
        <v/>
      </c>
      <c r="G187" s="6">
        <f>IF($A187="","",IFERROR(VALUE(TRIM(SUBSTITUTE(SUBSTITUTE(ASC($A187),CHAR(160),""),CHAR(10),""))),TRIM(SUBSTITUTE(SUBSTITUTE(ASC($A187),CHAR(160),""),CHAR(10),""))))</f>
        <v/>
      </c>
    </row>
    <row r="188">
      <c r="A188" s="4" t="n"/>
      <c r="B188" s="5">
        <f>IF($A188="","",IFERROR(VLOOKUP($A188,マスタ!$A$3:$B$502,2,FALSE),"#N/A"))</f>
        <v/>
      </c>
      <c r="C188" s="5">
        <f>IF($A188="","",IFERROR(VLOOKUP($G188,マスタ!$A$3:$B$502,2,FALSE),"#N/A"))</f>
        <v/>
      </c>
      <c r="D188" s="5">
        <f>IF($A188="","",IF($B188&lt;&gt;"#N/A","そのまま見つかる",IF($C188&lt;&gt;"#N/A",IF($E188&gt;0,"余計な文字が付いている","型か全角半角のちがい"),"マスタに無い")))</f>
        <v/>
      </c>
      <c r="E188" s="5">
        <f>IF($A188="","",LEN($A188)-LEN($G188))</f>
        <v/>
      </c>
      <c r="F188" s="5">
        <f>IF($A188="","",IF(ISTEXT($A188),"文字列","数値"))</f>
        <v/>
      </c>
      <c r="G188" s="6">
        <f>IF($A188="","",IFERROR(VALUE(TRIM(SUBSTITUTE(SUBSTITUTE(ASC($A188),CHAR(160),""),CHAR(10),""))),TRIM(SUBSTITUTE(SUBSTITUTE(ASC($A188),CHAR(160),""),CHAR(10),""))))</f>
        <v/>
      </c>
    </row>
    <row r="189">
      <c r="A189" s="4" t="n"/>
      <c r="B189" s="5">
        <f>IF($A189="","",IFERROR(VLOOKUP($A189,マスタ!$A$3:$B$502,2,FALSE),"#N/A"))</f>
        <v/>
      </c>
      <c r="C189" s="5">
        <f>IF($A189="","",IFERROR(VLOOKUP($G189,マスタ!$A$3:$B$502,2,FALSE),"#N/A"))</f>
        <v/>
      </c>
      <c r="D189" s="5">
        <f>IF($A189="","",IF($B189&lt;&gt;"#N/A","そのまま見つかる",IF($C189&lt;&gt;"#N/A",IF($E189&gt;0,"余計な文字が付いている","型か全角半角のちがい"),"マスタに無い")))</f>
        <v/>
      </c>
      <c r="E189" s="5">
        <f>IF($A189="","",LEN($A189)-LEN($G189))</f>
        <v/>
      </c>
      <c r="F189" s="5">
        <f>IF($A189="","",IF(ISTEXT($A189),"文字列","数値"))</f>
        <v/>
      </c>
      <c r="G189" s="6">
        <f>IF($A189="","",IFERROR(VALUE(TRIM(SUBSTITUTE(SUBSTITUTE(ASC($A189),CHAR(160),""),CHAR(10),""))),TRIM(SUBSTITUTE(SUBSTITUTE(ASC($A189),CHAR(160),""),CHAR(10),""))))</f>
        <v/>
      </c>
    </row>
    <row r="190">
      <c r="A190" s="4" t="n"/>
      <c r="B190" s="5">
        <f>IF($A190="","",IFERROR(VLOOKUP($A190,マスタ!$A$3:$B$502,2,FALSE),"#N/A"))</f>
        <v/>
      </c>
      <c r="C190" s="5">
        <f>IF($A190="","",IFERROR(VLOOKUP($G190,マスタ!$A$3:$B$502,2,FALSE),"#N/A"))</f>
        <v/>
      </c>
      <c r="D190" s="5">
        <f>IF($A190="","",IF($B190&lt;&gt;"#N/A","そのまま見つかる",IF($C190&lt;&gt;"#N/A",IF($E190&gt;0,"余計な文字が付いている","型か全角半角のちがい"),"マスタに無い")))</f>
        <v/>
      </c>
      <c r="E190" s="5">
        <f>IF($A190="","",LEN($A190)-LEN($G190))</f>
        <v/>
      </c>
      <c r="F190" s="5">
        <f>IF($A190="","",IF(ISTEXT($A190),"文字列","数値"))</f>
        <v/>
      </c>
      <c r="G190" s="6">
        <f>IF($A190="","",IFERROR(VALUE(TRIM(SUBSTITUTE(SUBSTITUTE(ASC($A190),CHAR(160),""),CHAR(10),""))),TRIM(SUBSTITUTE(SUBSTITUTE(ASC($A190),CHAR(160),""),CHAR(10),""))))</f>
        <v/>
      </c>
    </row>
    <row r="191">
      <c r="A191" s="4" t="n"/>
      <c r="B191" s="5">
        <f>IF($A191="","",IFERROR(VLOOKUP($A191,マスタ!$A$3:$B$502,2,FALSE),"#N/A"))</f>
        <v/>
      </c>
      <c r="C191" s="5">
        <f>IF($A191="","",IFERROR(VLOOKUP($G191,マスタ!$A$3:$B$502,2,FALSE),"#N/A"))</f>
        <v/>
      </c>
      <c r="D191" s="5">
        <f>IF($A191="","",IF($B191&lt;&gt;"#N/A","そのまま見つかる",IF($C191&lt;&gt;"#N/A",IF($E191&gt;0,"余計な文字が付いている","型か全角半角のちがい"),"マスタに無い")))</f>
        <v/>
      </c>
      <c r="E191" s="5">
        <f>IF($A191="","",LEN($A191)-LEN($G191))</f>
        <v/>
      </c>
      <c r="F191" s="5">
        <f>IF($A191="","",IF(ISTEXT($A191),"文字列","数値"))</f>
        <v/>
      </c>
      <c r="G191" s="6">
        <f>IF($A191="","",IFERROR(VALUE(TRIM(SUBSTITUTE(SUBSTITUTE(ASC($A191),CHAR(160),""),CHAR(10),""))),TRIM(SUBSTITUTE(SUBSTITUTE(ASC($A191),CHAR(160),""),CHAR(10),""))))</f>
        <v/>
      </c>
    </row>
    <row r="192">
      <c r="A192" s="4" t="n"/>
      <c r="B192" s="5">
        <f>IF($A192="","",IFERROR(VLOOKUP($A192,マスタ!$A$3:$B$502,2,FALSE),"#N/A"))</f>
        <v/>
      </c>
      <c r="C192" s="5">
        <f>IF($A192="","",IFERROR(VLOOKUP($G192,マスタ!$A$3:$B$502,2,FALSE),"#N/A"))</f>
        <v/>
      </c>
      <c r="D192" s="5">
        <f>IF($A192="","",IF($B192&lt;&gt;"#N/A","そのまま見つかる",IF($C192&lt;&gt;"#N/A",IF($E192&gt;0,"余計な文字が付いている","型か全角半角のちがい"),"マスタに無い")))</f>
        <v/>
      </c>
      <c r="E192" s="5">
        <f>IF($A192="","",LEN($A192)-LEN($G192))</f>
        <v/>
      </c>
      <c r="F192" s="5">
        <f>IF($A192="","",IF(ISTEXT($A192),"文字列","数値"))</f>
        <v/>
      </c>
      <c r="G192" s="6">
        <f>IF($A192="","",IFERROR(VALUE(TRIM(SUBSTITUTE(SUBSTITUTE(ASC($A192),CHAR(160),""),CHAR(10),""))),TRIM(SUBSTITUTE(SUBSTITUTE(ASC($A192),CHAR(160),""),CHAR(10),""))))</f>
        <v/>
      </c>
    </row>
    <row r="193">
      <c r="A193" s="4" t="n"/>
      <c r="B193" s="5">
        <f>IF($A193="","",IFERROR(VLOOKUP($A193,マスタ!$A$3:$B$502,2,FALSE),"#N/A"))</f>
        <v/>
      </c>
      <c r="C193" s="5">
        <f>IF($A193="","",IFERROR(VLOOKUP($G193,マスタ!$A$3:$B$502,2,FALSE),"#N/A"))</f>
        <v/>
      </c>
      <c r="D193" s="5">
        <f>IF($A193="","",IF($B193&lt;&gt;"#N/A","そのまま見つかる",IF($C193&lt;&gt;"#N/A",IF($E193&gt;0,"余計な文字が付いている","型か全角半角のちがい"),"マスタに無い")))</f>
        <v/>
      </c>
      <c r="E193" s="5">
        <f>IF($A193="","",LEN($A193)-LEN($G193))</f>
        <v/>
      </c>
      <c r="F193" s="5">
        <f>IF($A193="","",IF(ISTEXT($A193),"文字列","数値"))</f>
        <v/>
      </c>
      <c r="G193" s="6">
        <f>IF($A193="","",IFERROR(VALUE(TRIM(SUBSTITUTE(SUBSTITUTE(ASC($A193),CHAR(160),""),CHAR(10),""))),TRIM(SUBSTITUTE(SUBSTITUTE(ASC($A193),CHAR(160),""),CHAR(10),""))))</f>
        <v/>
      </c>
    </row>
    <row r="194">
      <c r="A194" s="4" t="n"/>
      <c r="B194" s="5">
        <f>IF($A194="","",IFERROR(VLOOKUP($A194,マスタ!$A$3:$B$502,2,FALSE),"#N/A"))</f>
        <v/>
      </c>
      <c r="C194" s="5">
        <f>IF($A194="","",IFERROR(VLOOKUP($G194,マスタ!$A$3:$B$502,2,FALSE),"#N/A"))</f>
        <v/>
      </c>
      <c r="D194" s="5">
        <f>IF($A194="","",IF($B194&lt;&gt;"#N/A","そのまま見つかる",IF($C194&lt;&gt;"#N/A",IF($E194&gt;0,"余計な文字が付いている","型か全角半角のちがい"),"マスタに無い")))</f>
        <v/>
      </c>
      <c r="E194" s="5">
        <f>IF($A194="","",LEN($A194)-LEN($G194))</f>
        <v/>
      </c>
      <c r="F194" s="5">
        <f>IF($A194="","",IF(ISTEXT($A194),"文字列","数値"))</f>
        <v/>
      </c>
      <c r="G194" s="6">
        <f>IF($A194="","",IFERROR(VALUE(TRIM(SUBSTITUTE(SUBSTITUTE(ASC($A194),CHAR(160),""),CHAR(10),""))),TRIM(SUBSTITUTE(SUBSTITUTE(ASC($A194),CHAR(160),""),CHAR(10),""))))</f>
        <v/>
      </c>
    </row>
    <row r="195">
      <c r="A195" s="4" t="n"/>
      <c r="B195" s="5">
        <f>IF($A195="","",IFERROR(VLOOKUP($A195,マスタ!$A$3:$B$502,2,FALSE),"#N/A"))</f>
        <v/>
      </c>
      <c r="C195" s="5">
        <f>IF($A195="","",IFERROR(VLOOKUP($G195,マスタ!$A$3:$B$502,2,FALSE),"#N/A"))</f>
        <v/>
      </c>
      <c r="D195" s="5">
        <f>IF($A195="","",IF($B195&lt;&gt;"#N/A","そのまま見つかる",IF($C195&lt;&gt;"#N/A",IF($E195&gt;0,"余計な文字が付いている","型か全角半角のちがい"),"マスタに無い")))</f>
        <v/>
      </c>
      <c r="E195" s="5">
        <f>IF($A195="","",LEN($A195)-LEN($G195))</f>
        <v/>
      </c>
      <c r="F195" s="5">
        <f>IF($A195="","",IF(ISTEXT($A195),"文字列","数値"))</f>
        <v/>
      </c>
      <c r="G195" s="6">
        <f>IF($A195="","",IFERROR(VALUE(TRIM(SUBSTITUTE(SUBSTITUTE(ASC($A195),CHAR(160),""),CHAR(10),""))),TRIM(SUBSTITUTE(SUBSTITUTE(ASC($A195),CHAR(160),""),CHAR(10),""))))</f>
        <v/>
      </c>
    </row>
    <row r="196">
      <c r="A196" s="4" t="n"/>
      <c r="B196" s="5">
        <f>IF($A196="","",IFERROR(VLOOKUP($A196,マスタ!$A$3:$B$502,2,FALSE),"#N/A"))</f>
        <v/>
      </c>
      <c r="C196" s="5">
        <f>IF($A196="","",IFERROR(VLOOKUP($G196,マスタ!$A$3:$B$502,2,FALSE),"#N/A"))</f>
        <v/>
      </c>
      <c r="D196" s="5">
        <f>IF($A196="","",IF($B196&lt;&gt;"#N/A","そのまま見つかる",IF($C196&lt;&gt;"#N/A",IF($E196&gt;0,"余計な文字が付いている","型か全角半角のちがい"),"マスタに無い")))</f>
        <v/>
      </c>
      <c r="E196" s="5">
        <f>IF($A196="","",LEN($A196)-LEN($G196))</f>
        <v/>
      </c>
      <c r="F196" s="5">
        <f>IF($A196="","",IF(ISTEXT($A196),"文字列","数値"))</f>
        <v/>
      </c>
      <c r="G196" s="6">
        <f>IF($A196="","",IFERROR(VALUE(TRIM(SUBSTITUTE(SUBSTITUTE(ASC($A196),CHAR(160),""),CHAR(10),""))),TRIM(SUBSTITUTE(SUBSTITUTE(ASC($A196),CHAR(160),""),CHAR(10),""))))</f>
        <v/>
      </c>
    </row>
    <row r="197">
      <c r="A197" s="4" t="n"/>
      <c r="B197" s="5">
        <f>IF($A197="","",IFERROR(VLOOKUP($A197,マスタ!$A$3:$B$502,2,FALSE),"#N/A"))</f>
        <v/>
      </c>
      <c r="C197" s="5">
        <f>IF($A197="","",IFERROR(VLOOKUP($G197,マスタ!$A$3:$B$502,2,FALSE),"#N/A"))</f>
        <v/>
      </c>
      <c r="D197" s="5">
        <f>IF($A197="","",IF($B197&lt;&gt;"#N/A","そのまま見つかる",IF($C197&lt;&gt;"#N/A",IF($E197&gt;0,"余計な文字が付いている","型か全角半角のちがい"),"マスタに無い")))</f>
        <v/>
      </c>
      <c r="E197" s="5">
        <f>IF($A197="","",LEN($A197)-LEN($G197))</f>
        <v/>
      </c>
      <c r="F197" s="5">
        <f>IF($A197="","",IF(ISTEXT($A197),"文字列","数値"))</f>
        <v/>
      </c>
      <c r="G197" s="6">
        <f>IF($A197="","",IFERROR(VALUE(TRIM(SUBSTITUTE(SUBSTITUTE(ASC($A197),CHAR(160),""),CHAR(10),""))),TRIM(SUBSTITUTE(SUBSTITUTE(ASC($A197),CHAR(160),""),CHAR(10),""))))</f>
        <v/>
      </c>
    </row>
    <row r="198">
      <c r="A198" s="4" t="n"/>
      <c r="B198" s="5">
        <f>IF($A198="","",IFERROR(VLOOKUP($A198,マスタ!$A$3:$B$502,2,FALSE),"#N/A"))</f>
        <v/>
      </c>
      <c r="C198" s="5">
        <f>IF($A198="","",IFERROR(VLOOKUP($G198,マスタ!$A$3:$B$502,2,FALSE),"#N/A"))</f>
        <v/>
      </c>
      <c r="D198" s="5">
        <f>IF($A198="","",IF($B198&lt;&gt;"#N/A","そのまま見つかる",IF($C198&lt;&gt;"#N/A",IF($E198&gt;0,"余計な文字が付いている","型か全角半角のちがい"),"マスタに無い")))</f>
        <v/>
      </c>
      <c r="E198" s="5">
        <f>IF($A198="","",LEN($A198)-LEN($G198))</f>
        <v/>
      </c>
      <c r="F198" s="5">
        <f>IF($A198="","",IF(ISTEXT($A198),"文字列","数値"))</f>
        <v/>
      </c>
      <c r="G198" s="6">
        <f>IF($A198="","",IFERROR(VALUE(TRIM(SUBSTITUTE(SUBSTITUTE(ASC($A198),CHAR(160),""),CHAR(10),""))),TRIM(SUBSTITUTE(SUBSTITUTE(ASC($A198),CHAR(160),""),CHAR(10),""))))</f>
        <v/>
      </c>
    </row>
    <row r="199">
      <c r="A199" s="4" t="n"/>
      <c r="B199" s="5">
        <f>IF($A199="","",IFERROR(VLOOKUP($A199,マスタ!$A$3:$B$502,2,FALSE),"#N/A"))</f>
        <v/>
      </c>
      <c r="C199" s="5">
        <f>IF($A199="","",IFERROR(VLOOKUP($G199,マスタ!$A$3:$B$502,2,FALSE),"#N/A"))</f>
        <v/>
      </c>
      <c r="D199" s="5">
        <f>IF($A199="","",IF($B199&lt;&gt;"#N/A","そのまま見つかる",IF($C199&lt;&gt;"#N/A",IF($E199&gt;0,"余計な文字が付いている","型か全角半角のちがい"),"マスタに無い")))</f>
        <v/>
      </c>
      <c r="E199" s="5">
        <f>IF($A199="","",LEN($A199)-LEN($G199))</f>
        <v/>
      </c>
      <c r="F199" s="5">
        <f>IF($A199="","",IF(ISTEXT($A199),"文字列","数値"))</f>
        <v/>
      </c>
      <c r="G199" s="6">
        <f>IF($A199="","",IFERROR(VALUE(TRIM(SUBSTITUTE(SUBSTITUTE(ASC($A199),CHAR(160),""),CHAR(10),""))),TRIM(SUBSTITUTE(SUBSTITUTE(ASC($A199),CHAR(160),""),CHAR(10),""))))</f>
        <v/>
      </c>
    </row>
    <row r="200">
      <c r="A200" s="4" t="n"/>
      <c r="B200" s="5">
        <f>IF($A200="","",IFERROR(VLOOKUP($A200,マスタ!$A$3:$B$502,2,FALSE),"#N/A"))</f>
        <v/>
      </c>
      <c r="C200" s="5">
        <f>IF($A200="","",IFERROR(VLOOKUP($G200,マスタ!$A$3:$B$502,2,FALSE),"#N/A"))</f>
        <v/>
      </c>
      <c r="D200" s="5">
        <f>IF($A200="","",IF($B200&lt;&gt;"#N/A","そのまま見つかる",IF($C200&lt;&gt;"#N/A",IF($E200&gt;0,"余計な文字が付いている","型か全角半角のちがい"),"マスタに無い")))</f>
        <v/>
      </c>
      <c r="E200" s="5">
        <f>IF($A200="","",LEN($A200)-LEN($G200))</f>
        <v/>
      </c>
      <c r="F200" s="5">
        <f>IF($A200="","",IF(ISTEXT($A200),"文字列","数値"))</f>
        <v/>
      </c>
      <c r="G200" s="6">
        <f>IF($A200="","",IFERROR(VALUE(TRIM(SUBSTITUTE(SUBSTITUTE(ASC($A200),CHAR(160),""),CHAR(10),""))),TRIM(SUBSTITUTE(SUBSTITUTE(ASC($A200),CHAR(160),""),CHAR(10),""))))</f>
        <v/>
      </c>
    </row>
    <row r="201">
      <c r="A201" s="4" t="n"/>
      <c r="B201" s="5">
        <f>IF($A201="","",IFERROR(VLOOKUP($A201,マスタ!$A$3:$B$502,2,FALSE),"#N/A"))</f>
        <v/>
      </c>
      <c r="C201" s="5">
        <f>IF($A201="","",IFERROR(VLOOKUP($G201,マスタ!$A$3:$B$502,2,FALSE),"#N/A"))</f>
        <v/>
      </c>
      <c r="D201" s="5">
        <f>IF($A201="","",IF($B201&lt;&gt;"#N/A","そのまま見つかる",IF($C201&lt;&gt;"#N/A",IF($E201&gt;0,"余計な文字が付いている","型か全角半角のちがい"),"マスタに無い")))</f>
        <v/>
      </c>
      <c r="E201" s="5">
        <f>IF($A201="","",LEN($A201)-LEN($G201))</f>
        <v/>
      </c>
      <c r="F201" s="5">
        <f>IF($A201="","",IF(ISTEXT($A201),"文字列","数値"))</f>
        <v/>
      </c>
      <c r="G201" s="6">
        <f>IF($A201="","",IFERROR(VALUE(TRIM(SUBSTITUTE(SUBSTITUTE(ASC($A201),CHAR(160),""),CHAR(10),""))),TRIM(SUBSTITUTE(SUBSTITUTE(ASC($A201),CHAR(160),""),CHAR(10),""))))</f>
        <v/>
      </c>
    </row>
    <row r="202">
      <c r="A202" s="4" t="n"/>
      <c r="B202" s="5">
        <f>IF($A202="","",IFERROR(VLOOKUP($A202,マスタ!$A$3:$B$502,2,FALSE),"#N/A"))</f>
        <v/>
      </c>
      <c r="C202" s="5">
        <f>IF($A202="","",IFERROR(VLOOKUP($G202,マスタ!$A$3:$B$502,2,FALSE),"#N/A"))</f>
        <v/>
      </c>
      <c r="D202" s="5">
        <f>IF($A202="","",IF($B202&lt;&gt;"#N/A","そのまま見つかる",IF($C202&lt;&gt;"#N/A",IF($E202&gt;0,"余計な文字が付いている","型か全角半角のちがい"),"マスタに無い")))</f>
        <v/>
      </c>
      <c r="E202" s="5">
        <f>IF($A202="","",LEN($A202)-LEN($G202))</f>
        <v/>
      </c>
      <c r="F202" s="5">
        <f>IF($A202="","",IF(ISTEXT($A202),"文字列","数値"))</f>
        <v/>
      </c>
      <c r="G202" s="6">
        <f>IF($A202="","",IFERROR(VALUE(TRIM(SUBSTITUTE(SUBSTITUTE(ASC($A202),CHAR(160),""),CHAR(10),""))),TRIM(SUBSTITUTE(SUBSTITUTE(ASC($A202),CHAR(160),""),CHAR(10),""))))</f>
        <v/>
      </c>
    </row>
    <row r="203">
      <c r="A203" s="4" t="n"/>
      <c r="B203" s="5">
        <f>IF($A203="","",IFERROR(VLOOKUP($A203,マスタ!$A$3:$B$502,2,FALSE),"#N/A"))</f>
        <v/>
      </c>
      <c r="C203" s="5">
        <f>IF($A203="","",IFERROR(VLOOKUP($G203,マスタ!$A$3:$B$502,2,FALSE),"#N/A"))</f>
        <v/>
      </c>
      <c r="D203" s="5">
        <f>IF($A203="","",IF($B203&lt;&gt;"#N/A","そのまま見つかる",IF($C203&lt;&gt;"#N/A",IF($E203&gt;0,"余計な文字が付いている","型か全角半角のちがい"),"マスタに無い")))</f>
        <v/>
      </c>
      <c r="E203" s="5">
        <f>IF($A203="","",LEN($A203)-LEN($G203))</f>
        <v/>
      </c>
      <c r="F203" s="5">
        <f>IF($A203="","",IF(ISTEXT($A203),"文字列","数値"))</f>
        <v/>
      </c>
      <c r="G203" s="6">
        <f>IF($A203="","",IFERROR(VALUE(TRIM(SUBSTITUTE(SUBSTITUTE(ASC($A203),CHAR(160),""),CHAR(10),""))),TRIM(SUBSTITUTE(SUBSTITUTE(ASC($A203),CHAR(160),""),CHAR(10),""))))</f>
        <v/>
      </c>
    </row>
    <row r="204">
      <c r="A204" s="4" t="n"/>
      <c r="B204" s="5">
        <f>IF($A204="","",IFERROR(VLOOKUP($A204,マスタ!$A$3:$B$502,2,FALSE),"#N/A"))</f>
        <v/>
      </c>
      <c r="C204" s="5">
        <f>IF($A204="","",IFERROR(VLOOKUP($G204,マスタ!$A$3:$B$502,2,FALSE),"#N/A"))</f>
        <v/>
      </c>
      <c r="D204" s="5">
        <f>IF($A204="","",IF($B204&lt;&gt;"#N/A","そのまま見つかる",IF($C204&lt;&gt;"#N/A",IF($E204&gt;0,"余計な文字が付いている","型か全角半角のちがい"),"マスタに無い")))</f>
        <v/>
      </c>
      <c r="E204" s="5">
        <f>IF($A204="","",LEN($A204)-LEN($G204))</f>
        <v/>
      </c>
      <c r="F204" s="5">
        <f>IF($A204="","",IF(ISTEXT($A204),"文字列","数値"))</f>
        <v/>
      </c>
      <c r="G204" s="6">
        <f>IF($A204="","",IFERROR(VALUE(TRIM(SUBSTITUTE(SUBSTITUTE(ASC($A204),CHAR(160),""),CHAR(10),""))),TRIM(SUBSTITUTE(SUBSTITUTE(ASC($A204),CHAR(160),""),CHAR(10),""))))</f>
        <v/>
      </c>
    </row>
    <row r="205">
      <c r="A205" s="4" t="n"/>
      <c r="B205" s="5">
        <f>IF($A205="","",IFERROR(VLOOKUP($A205,マスタ!$A$3:$B$502,2,FALSE),"#N/A"))</f>
        <v/>
      </c>
      <c r="C205" s="5">
        <f>IF($A205="","",IFERROR(VLOOKUP($G205,マスタ!$A$3:$B$502,2,FALSE),"#N/A"))</f>
        <v/>
      </c>
      <c r="D205" s="5">
        <f>IF($A205="","",IF($B205&lt;&gt;"#N/A","そのまま見つかる",IF($C205&lt;&gt;"#N/A",IF($E205&gt;0,"余計な文字が付いている","型か全角半角のちがい"),"マスタに無い")))</f>
        <v/>
      </c>
      <c r="E205" s="5">
        <f>IF($A205="","",LEN($A205)-LEN($G205))</f>
        <v/>
      </c>
      <c r="F205" s="5">
        <f>IF($A205="","",IF(ISTEXT($A205),"文字列","数値"))</f>
        <v/>
      </c>
      <c r="G205" s="6">
        <f>IF($A205="","",IFERROR(VALUE(TRIM(SUBSTITUTE(SUBSTITUTE(ASC($A205),CHAR(160),""),CHAR(10),""))),TRIM(SUBSTITUTE(SUBSTITUTE(ASC($A205),CHAR(160),""),CHAR(10),""))))</f>
        <v/>
      </c>
    </row>
    <row r="206">
      <c r="A206" s="4" t="n"/>
      <c r="B206" s="5">
        <f>IF($A206="","",IFERROR(VLOOKUP($A206,マスタ!$A$3:$B$502,2,FALSE),"#N/A"))</f>
        <v/>
      </c>
      <c r="C206" s="5">
        <f>IF($A206="","",IFERROR(VLOOKUP($G206,マスタ!$A$3:$B$502,2,FALSE),"#N/A"))</f>
        <v/>
      </c>
      <c r="D206" s="5">
        <f>IF($A206="","",IF($B206&lt;&gt;"#N/A","そのまま見つかる",IF($C206&lt;&gt;"#N/A",IF($E206&gt;0,"余計な文字が付いている","型か全角半角のちがい"),"マスタに無い")))</f>
        <v/>
      </c>
      <c r="E206" s="5">
        <f>IF($A206="","",LEN($A206)-LEN($G206))</f>
        <v/>
      </c>
      <c r="F206" s="5">
        <f>IF($A206="","",IF(ISTEXT($A206),"文字列","数値"))</f>
        <v/>
      </c>
      <c r="G206" s="6">
        <f>IF($A206="","",IFERROR(VALUE(TRIM(SUBSTITUTE(SUBSTITUTE(ASC($A206),CHAR(160),""),CHAR(10),""))),TRIM(SUBSTITUTE(SUBSTITUTE(ASC($A206),CHAR(160),""),CHAR(10),""))))</f>
        <v/>
      </c>
    </row>
    <row r="207">
      <c r="A207" s="4" t="n"/>
      <c r="B207" s="5">
        <f>IF($A207="","",IFERROR(VLOOKUP($A207,マスタ!$A$3:$B$502,2,FALSE),"#N/A"))</f>
        <v/>
      </c>
      <c r="C207" s="5">
        <f>IF($A207="","",IFERROR(VLOOKUP($G207,マスタ!$A$3:$B$502,2,FALSE),"#N/A"))</f>
        <v/>
      </c>
      <c r="D207" s="5">
        <f>IF($A207="","",IF($B207&lt;&gt;"#N/A","そのまま見つかる",IF($C207&lt;&gt;"#N/A",IF($E207&gt;0,"余計な文字が付いている","型か全角半角のちがい"),"マスタに無い")))</f>
        <v/>
      </c>
      <c r="E207" s="5">
        <f>IF($A207="","",LEN($A207)-LEN($G207))</f>
        <v/>
      </c>
      <c r="F207" s="5">
        <f>IF($A207="","",IF(ISTEXT($A207),"文字列","数値"))</f>
        <v/>
      </c>
      <c r="G207" s="6">
        <f>IF($A207="","",IFERROR(VALUE(TRIM(SUBSTITUTE(SUBSTITUTE(ASC($A207),CHAR(160),""),CHAR(10),""))),TRIM(SUBSTITUTE(SUBSTITUTE(ASC($A207),CHAR(160),""),CHAR(10),""))))</f>
        <v/>
      </c>
    </row>
    <row r="208">
      <c r="A208" s="4" t="n"/>
      <c r="B208" s="5">
        <f>IF($A208="","",IFERROR(VLOOKUP($A208,マスタ!$A$3:$B$502,2,FALSE),"#N/A"))</f>
        <v/>
      </c>
      <c r="C208" s="5">
        <f>IF($A208="","",IFERROR(VLOOKUP($G208,マスタ!$A$3:$B$502,2,FALSE),"#N/A"))</f>
        <v/>
      </c>
      <c r="D208" s="5">
        <f>IF($A208="","",IF($B208&lt;&gt;"#N/A","そのまま見つかる",IF($C208&lt;&gt;"#N/A",IF($E208&gt;0,"余計な文字が付いている","型か全角半角のちがい"),"マスタに無い")))</f>
        <v/>
      </c>
      <c r="E208" s="5">
        <f>IF($A208="","",LEN($A208)-LEN($G208))</f>
        <v/>
      </c>
      <c r="F208" s="5">
        <f>IF($A208="","",IF(ISTEXT($A208),"文字列","数値"))</f>
        <v/>
      </c>
      <c r="G208" s="6">
        <f>IF($A208="","",IFERROR(VALUE(TRIM(SUBSTITUTE(SUBSTITUTE(ASC($A208),CHAR(160),""),CHAR(10),""))),TRIM(SUBSTITUTE(SUBSTITUTE(ASC($A208),CHAR(160),""),CHAR(10),""))))</f>
        <v/>
      </c>
    </row>
    <row r="209">
      <c r="A209" s="4" t="n"/>
      <c r="B209" s="5">
        <f>IF($A209="","",IFERROR(VLOOKUP($A209,マスタ!$A$3:$B$502,2,FALSE),"#N/A"))</f>
        <v/>
      </c>
      <c r="C209" s="5">
        <f>IF($A209="","",IFERROR(VLOOKUP($G209,マスタ!$A$3:$B$502,2,FALSE),"#N/A"))</f>
        <v/>
      </c>
      <c r="D209" s="5">
        <f>IF($A209="","",IF($B209&lt;&gt;"#N/A","そのまま見つかる",IF($C209&lt;&gt;"#N/A",IF($E209&gt;0,"余計な文字が付いている","型か全角半角のちがい"),"マスタに無い")))</f>
        <v/>
      </c>
      <c r="E209" s="5">
        <f>IF($A209="","",LEN($A209)-LEN($G209))</f>
        <v/>
      </c>
      <c r="F209" s="5">
        <f>IF($A209="","",IF(ISTEXT($A209),"文字列","数値"))</f>
        <v/>
      </c>
      <c r="G209" s="6">
        <f>IF($A209="","",IFERROR(VALUE(TRIM(SUBSTITUTE(SUBSTITUTE(ASC($A209),CHAR(160),""),CHAR(10),""))),TRIM(SUBSTITUTE(SUBSTITUTE(ASC($A209),CHAR(160),""),CHAR(10),""))))</f>
        <v/>
      </c>
    </row>
    <row r="210">
      <c r="A210" s="4" t="n"/>
      <c r="B210" s="5">
        <f>IF($A210="","",IFERROR(VLOOKUP($A210,マスタ!$A$3:$B$502,2,FALSE),"#N/A"))</f>
        <v/>
      </c>
      <c r="C210" s="5">
        <f>IF($A210="","",IFERROR(VLOOKUP($G210,マスタ!$A$3:$B$502,2,FALSE),"#N/A"))</f>
        <v/>
      </c>
      <c r="D210" s="5">
        <f>IF($A210="","",IF($B210&lt;&gt;"#N/A","そのまま見つかる",IF($C210&lt;&gt;"#N/A",IF($E210&gt;0,"余計な文字が付いている","型か全角半角のちがい"),"マスタに無い")))</f>
        <v/>
      </c>
      <c r="E210" s="5">
        <f>IF($A210="","",LEN($A210)-LEN($G210))</f>
        <v/>
      </c>
      <c r="F210" s="5">
        <f>IF($A210="","",IF(ISTEXT($A210),"文字列","数値"))</f>
        <v/>
      </c>
      <c r="G210" s="6">
        <f>IF($A210="","",IFERROR(VALUE(TRIM(SUBSTITUTE(SUBSTITUTE(ASC($A210),CHAR(160),""),CHAR(10),""))),TRIM(SUBSTITUTE(SUBSTITUTE(ASC($A210),CHAR(160),""),CHAR(10),""))))</f>
        <v/>
      </c>
    </row>
    <row r="211">
      <c r="A211" s="4" t="n"/>
      <c r="B211" s="5">
        <f>IF($A211="","",IFERROR(VLOOKUP($A211,マスタ!$A$3:$B$502,2,FALSE),"#N/A"))</f>
        <v/>
      </c>
      <c r="C211" s="5">
        <f>IF($A211="","",IFERROR(VLOOKUP($G211,マスタ!$A$3:$B$502,2,FALSE),"#N/A"))</f>
        <v/>
      </c>
      <c r="D211" s="5">
        <f>IF($A211="","",IF($B211&lt;&gt;"#N/A","そのまま見つかる",IF($C211&lt;&gt;"#N/A",IF($E211&gt;0,"余計な文字が付いている","型か全角半角のちがい"),"マスタに無い")))</f>
        <v/>
      </c>
      <c r="E211" s="5">
        <f>IF($A211="","",LEN($A211)-LEN($G211))</f>
        <v/>
      </c>
      <c r="F211" s="5">
        <f>IF($A211="","",IF(ISTEXT($A211),"文字列","数値"))</f>
        <v/>
      </c>
      <c r="G211" s="6">
        <f>IF($A211="","",IFERROR(VALUE(TRIM(SUBSTITUTE(SUBSTITUTE(ASC($A211),CHAR(160),""),CHAR(10),""))),TRIM(SUBSTITUTE(SUBSTITUTE(ASC($A211),CHAR(160),""),CHAR(10),""))))</f>
        <v/>
      </c>
    </row>
    <row r="212">
      <c r="A212" s="4" t="n"/>
      <c r="B212" s="5">
        <f>IF($A212="","",IFERROR(VLOOKUP($A212,マスタ!$A$3:$B$502,2,FALSE),"#N/A"))</f>
        <v/>
      </c>
      <c r="C212" s="5">
        <f>IF($A212="","",IFERROR(VLOOKUP($G212,マスタ!$A$3:$B$502,2,FALSE),"#N/A"))</f>
        <v/>
      </c>
      <c r="D212" s="5">
        <f>IF($A212="","",IF($B212&lt;&gt;"#N/A","そのまま見つかる",IF($C212&lt;&gt;"#N/A",IF($E212&gt;0,"余計な文字が付いている","型か全角半角のちがい"),"マスタに無い")))</f>
        <v/>
      </c>
      <c r="E212" s="5">
        <f>IF($A212="","",LEN($A212)-LEN($G212))</f>
        <v/>
      </c>
      <c r="F212" s="5">
        <f>IF($A212="","",IF(ISTEXT($A212),"文字列","数値"))</f>
        <v/>
      </c>
      <c r="G212" s="6">
        <f>IF($A212="","",IFERROR(VALUE(TRIM(SUBSTITUTE(SUBSTITUTE(ASC($A212),CHAR(160),""),CHAR(10),""))),TRIM(SUBSTITUTE(SUBSTITUTE(ASC($A212),CHAR(160),""),CHAR(10),""))))</f>
        <v/>
      </c>
    </row>
    <row r="213">
      <c r="A213" s="4" t="n"/>
      <c r="B213" s="5">
        <f>IF($A213="","",IFERROR(VLOOKUP($A213,マスタ!$A$3:$B$502,2,FALSE),"#N/A"))</f>
        <v/>
      </c>
      <c r="C213" s="5">
        <f>IF($A213="","",IFERROR(VLOOKUP($G213,マスタ!$A$3:$B$502,2,FALSE),"#N/A"))</f>
        <v/>
      </c>
      <c r="D213" s="5">
        <f>IF($A213="","",IF($B213&lt;&gt;"#N/A","そのまま見つかる",IF($C213&lt;&gt;"#N/A",IF($E213&gt;0,"余計な文字が付いている","型か全角半角のちがい"),"マスタに無い")))</f>
        <v/>
      </c>
      <c r="E213" s="5">
        <f>IF($A213="","",LEN($A213)-LEN($G213))</f>
        <v/>
      </c>
      <c r="F213" s="5">
        <f>IF($A213="","",IF(ISTEXT($A213),"文字列","数値"))</f>
        <v/>
      </c>
      <c r="G213" s="6">
        <f>IF($A213="","",IFERROR(VALUE(TRIM(SUBSTITUTE(SUBSTITUTE(ASC($A213),CHAR(160),""),CHAR(10),""))),TRIM(SUBSTITUTE(SUBSTITUTE(ASC($A213),CHAR(160),""),CHAR(10),""))))</f>
        <v/>
      </c>
    </row>
    <row r="214">
      <c r="A214" s="4" t="n"/>
      <c r="B214" s="5">
        <f>IF($A214="","",IFERROR(VLOOKUP($A214,マスタ!$A$3:$B$502,2,FALSE),"#N/A"))</f>
        <v/>
      </c>
      <c r="C214" s="5">
        <f>IF($A214="","",IFERROR(VLOOKUP($G214,マスタ!$A$3:$B$502,2,FALSE),"#N/A"))</f>
        <v/>
      </c>
      <c r="D214" s="5">
        <f>IF($A214="","",IF($B214&lt;&gt;"#N/A","そのまま見つかる",IF($C214&lt;&gt;"#N/A",IF($E214&gt;0,"余計な文字が付いている","型か全角半角のちがい"),"マスタに無い")))</f>
        <v/>
      </c>
      <c r="E214" s="5">
        <f>IF($A214="","",LEN($A214)-LEN($G214))</f>
        <v/>
      </c>
      <c r="F214" s="5">
        <f>IF($A214="","",IF(ISTEXT($A214),"文字列","数値"))</f>
        <v/>
      </c>
      <c r="G214" s="6">
        <f>IF($A214="","",IFERROR(VALUE(TRIM(SUBSTITUTE(SUBSTITUTE(ASC($A214),CHAR(160),""),CHAR(10),""))),TRIM(SUBSTITUTE(SUBSTITUTE(ASC($A214),CHAR(160),""),CHAR(10),""))))</f>
        <v/>
      </c>
    </row>
    <row r="215">
      <c r="A215" s="4" t="n"/>
      <c r="B215" s="5">
        <f>IF($A215="","",IFERROR(VLOOKUP($A215,マスタ!$A$3:$B$502,2,FALSE),"#N/A"))</f>
        <v/>
      </c>
      <c r="C215" s="5">
        <f>IF($A215="","",IFERROR(VLOOKUP($G215,マスタ!$A$3:$B$502,2,FALSE),"#N/A"))</f>
        <v/>
      </c>
      <c r="D215" s="5">
        <f>IF($A215="","",IF($B215&lt;&gt;"#N/A","そのまま見つかる",IF($C215&lt;&gt;"#N/A",IF($E215&gt;0,"余計な文字が付いている","型か全角半角のちがい"),"マスタに無い")))</f>
        <v/>
      </c>
      <c r="E215" s="5">
        <f>IF($A215="","",LEN($A215)-LEN($G215))</f>
        <v/>
      </c>
      <c r="F215" s="5">
        <f>IF($A215="","",IF(ISTEXT($A215),"文字列","数値"))</f>
        <v/>
      </c>
      <c r="G215" s="6">
        <f>IF($A215="","",IFERROR(VALUE(TRIM(SUBSTITUTE(SUBSTITUTE(ASC($A215),CHAR(160),""),CHAR(10),""))),TRIM(SUBSTITUTE(SUBSTITUTE(ASC($A215),CHAR(160),""),CHAR(10),""))))</f>
        <v/>
      </c>
    </row>
    <row r="216">
      <c r="A216" s="4" t="n"/>
      <c r="B216" s="5">
        <f>IF($A216="","",IFERROR(VLOOKUP($A216,マスタ!$A$3:$B$502,2,FALSE),"#N/A"))</f>
        <v/>
      </c>
      <c r="C216" s="5">
        <f>IF($A216="","",IFERROR(VLOOKUP($G216,マスタ!$A$3:$B$502,2,FALSE),"#N/A"))</f>
        <v/>
      </c>
      <c r="D216" s="5">
        <f>IF($A216="","",IF($B216&lt;&gt;"#N/A","そのまま見つかる",IF($C216&lt;&gt;"#N/A",IF($E216&gt;0,"余計な文字が付いている","型か全角半角のちがい"),"マスタに無い")))</f>
        <v/>
      </c>
      <c r="E216" s="5">
        <f>IF($A216="","",LEN($A216)-LEN($G216))</f>
        <v/>
      </c>
      <c r="F216" s="5">
        <f>IF($A216="","",IF(ISTEXT($A216),"文字列","数値"))</f>
        <v/>
      </c>
      <c r="G216" s="6">
        <f>IF($A216="","",IFERROR(VALUE(TRIM(SUBSTITUTE(SUBSTITUTE(ASC($A216),CHAR(160),""),CHAR(10),""))),TRIM(SUBSTITUTE(SUBSTITUTE(ASC($A216),CHAR(160),""),CHAR(10),""))))</f>
        <v/>
      </c>
    </row>
    <row r="217">
      <c r="A217" s="4" t="n"/>
      <c r="B217" s="5">
        <f>IF($A217="","",IFERROR(VLOOKUP($A217,マスタ!$A$3:$B$502,2,FALSE),"#N/A"))</f>
        <v/>
      </c>
      <c r="C217" s="5">
        <f>IF($A217="","",IFERROR(VLOOKUP($G217,マスタ!$A$3:$B$502,2,FALSE),"#N/A"))</f>
        <v/>
      </c>
      <c r="D217" s="5">
        <f>IF($A217="","",IF($B217&lt;&gt;"#N/A","そのまま見つかる",IF($C217&lt;&gt;"#N/A",IF($E217&gt;0,"余計な文字が付いている","型か全角半角のちがい"),"マスタに無い")))</f>
        <v/>
      </c>
      <c r="E217" s="5">
        <f>IF($A217="","",LEN($A217)-LEN($G217))</f>
        <v/>
      </c>
      <c r="F217" s="5">
        <f>IF($A217="","",IF(ISTEXT($A217),"文字列","数値"))</f>
        <v/>
      </c>
      <c r="G217" s="6">
        <f>IF($A217="","",IFERROR(VALUE(TRIM(SUBSTITUTE(SUBSTITUTE(ASC($A217),CHAR(160),""),CHAR(10),""))),TRIM(SUBSTITUTE(SUBSTITUTE(ASC($A217),CHAR(160),""),CHAR(10),""))))</f>
        <v/>
      </c>
    </row>
    <row r="218">
      <c r="A218" s="4" t="n"/>
      <c r="B218" s="5">
        <f>IF($A218="","",IFERROR(VLOOKUP($A218,マスタ!$A$3:$B$502,2,FALSE),"#N/A"))</f>
        <v/>
      </c>
      <c r="C218" s="5">
        <f>IF($A218="","",IFERROR(VLOOKUP($G218,マスタ!$A$3:$B$502,2,FALSE),"#N/A"))</f>
        <v/>
      </c>
      <c r="D218" s="5">
        <f>IF($A218="","",IF($B218&lt;&gt;"#N/A","そのまま見つかる",IF($C218&lt;&gt;"#N/A",IF($E218&gt;0,"余計な文字が付いている","型か全角半角のちがい"),"マスタに無い")))</f>
        <v/>
      </c>
      <c r="E218" s="5">
        <f>IF($A218="","",LEN($A218)-LEN($G218))</f>
        <v/>
      </c>
      <c r="F218" s="5">
        <f>IF($A218="","",IF(ISTEXT($A218),"文字列","数値"))</f>
        <v/>
      </c>
      <c r="G218" s="6">
        <f>IF($A218="","",IFERROR(VALUE(TRIM(SUBSTITUTE(SUBSTITUTE(ASC($A218),CHAR(160),""),CHAR(10),""))),TRIM(SUBSTITUTE(SUBSTITUTE(ASC($A218),CHAR(160),""),CHAR(10),""))))</f>
        <v/>
      </c>
    </row>
    <row r="219">
      <c r="A219" s="4" t="n"/>
      <c r="B219" s="5">
        <f>IF($A219="","",IFERROR(VLOOKUP($A219,マスタ!$A$3:$B$502,2,FALSE),"#N/A"))</f>
        <v/>
      </c>
      <c r="C219" s="5">
        <f>IF($A219="","",IFERROR(VLOOKUP($G219,マスタ!$A$3:$B$502,2,FALSE),"#N/A"))</f>
        <v/>
      </c>
      <c r="D219" s="5">
        <f>IF($A219="","",IF($B219&lt;&gt;"#N/A","そのまま見つかる",IF($C219&lt;&gt;"#N/A",IF($E219&gt;0,"余計な文字が付いている","型か全角半角のちがい"),"マスタに無い")))</f>
        <v/>
      </c>
      <c r="E219" s="5">
        <f>IF($A219="","",LEN($A219)-LEN($G219))</f>
        <v/>
      </c>
      <c r="F219" s="5">
        <f>IF($A219="","",IF(ISTEXT($A219),"文字列","数値"))</f>
        <v/>
      </c>
      <c r="G219" s="6">
        <f>IF($A219="","",IFERROR(VALUE(TRIM(SUBSTITUTE(SUBSTITUTE(ASC($A219),CHAR(160),""),CHAR(10),""))),TRIM(SUBSTITUTE(SUBSTITUTE(ASC($A219),CHAR(160),""),CHAR(10),""))))</f>
        <v/>
      </c>
    </row>
    <row r="220">
      <c r="A220" s="4" t="n"/>
      <c r="B220" s="5">
        <f>IF($A220="","",IFERROR(VLOOKUP($A220,マスタ!$A$3:$B$502,2,FALSE),"#N/A"))</f>
        <v/>
      </c>
      <c r="C220" s="5">
        <f>IF($A220="","",IFERROR(VLOOKUP($G220,マスタ!$A$3:$B$502,2,FALSE),"#N/A"))</f>
        <v/>
      </c>
      <c r="D220" s="5">
        <f>IF($A220="","",IF($B220&lt;&gt;"#N/A","そのまま見つかる",IF($C220&lt;&gt;"#N/A",IF($E220&gt;0,"余計な文字が付いている","型か全角半角のちがい"),"マスタに無い")))</f>
        <v/>
      </c>
      <c r="E220" s="5">
        <f>IF($A220="","",LEN($A220)-LEN($G220))</f>
        <v/>
      </c>
      <c r="F220" s="5">
        <f>IF($A220="","",IF(ISTEXT($A220),"文字列","数値"))</f>
        <v/>
      </c>
      <c r="G220" s="6">
        <f>IF($A220="","",IFERROR(VALUE(TRIM(SUBSTITUTE(SUBSTITUTE(ASC($A220),CHAR(160),""),CHAR(10),""))),TRIM(SUBSTITUTE(SUBSTITUTE(ASC($A220),CHAR(160),""),CHAR(10),""))))</f>
        <v/>
      </c>
    </row>
    <row r="221">
      <c r="A221" s="4" t="n"/>
      <c r="B221" s="5">
        <f>IF($A221="","",IFERROR(VLOOKUP($A221,マスタ!$A$3:$B$502,2,FALSE),"#N/A"))</f>
        <v/>
      </c>
      <c r="C221" s="5">
        <f>IF($A221="","",IFERROR(VLOOKUP($G221,マスタ!$A$3:$B$502,2,FALSE),"#N/A"))</f>
        <v/>
      </c>
      <c r="D221" s="5">
        <f>IF($A221="","",IF($B221&lt;&gt;"#N/A","そのまま見つかる",IF($C221&lt;&gt;"#N/A",IF($E221&gt;0,"余計な文字が付いている","型か全角半角のちがい"),"マスタに無い")))</f>
        <v/>
      </c>
      <c r="E221" s="5">
        <f>IF($A221="","",LEN($A221)-LEN($G221))</f>
        <v/>
      </c>
      <c r="F221" s="5">
        <f>IF($A221="","",IF(ISTEXT($A221),"文字列","数値"))</f>
        <v/>
      </c>
      <c r="G221" s="6">
        <f>IF($A221="","",IFERROR(VALUE(TRIM(SUBSTITUTE(SUBSTITUTE(ASC($A221),CHAR(160),""),CHAR(10),""))),TRIM(SUBSTITUTE(SUBSTITUTE(ASC($A221),CHAR(160),""),CHAR(10),""))))</f>
        <v/>
      </c>
    </row>
    <row r="222">
      <c r="A222" s="4" t="n"/>
      <c r="B222" s="5">
        <f>IF($A222="","",IFERROR(VLOOKUP($A222,マスタ!$A$3:$B$502,2,FALSE),"#N/A"))</f>
        <v/>
      </c>
      <c r="C222" s="5">
        <f>IF($A222="","",IFERROR(VLOOKUP($G222,マスタ!$A$3:$B$502,2,FALSE),"#N/A"))</f>
        <v/>
      </c>
      <c r="D222" s="5">
        <f>IF($A222="","",IF($B222&lt;&gt;"#N/A","そのまま見つかる",IF($C222&lt;&gt;"#N/A",IF($E222&gt;0,"余計な文字が付いている","型か全角半角のちがい"),"マスタに無い")))</f>
        <v/>
      </c>
      <c r="E222" s="5">
        <f>IF($A222="","",LEN($A222)-LEN($G222))</f>
        <v/>
      </c>
      <c r="F222" s="5">
        <f>IF($A222="","",IF(ISTEXT($A222),"文字列","数値"))</f>
        <v/>
      </c>
      <c r="G222" s="6">
        <f>IF($A222="","",IFERROR(VALUE(TRIM(SUBSTITUTE(SUBSTITUTE(ASC($A222),CHAR(160),""),CHAR(10),""))),TRIM(SUBSTITUTE(SUBSTITUTE(ASC($A222),CHAR(160),""),CHAR(10),""))))</f>
        <v/>
      </c>
    </row>
    <row r="223">
      <c r="A223" s="4" t="n"/>
      <c r="B223" s="5">
        <f>IF($A223="","",IFERROR(VLOOKUP($A223,マスタ!$A$3:$B$502,2,FALSE),"#N/A"))</f>
        <v/>
      </c>
      <c r="C223" s="5">
        <f>IF($A223="","",IFERROR(VLOOKUP($G223,マスタ!$A$3:$B$502,2,FALSE),"#N/A"))</f>
        <v/>
      </c>
      <c r="D223" s="5">
        <f>IF($A223="","",IF($B223&lt;&gt;"#N/A","そのまま見つかる",IF($C223&lt;&gt;"#N/A",IF($E223&gt;0,"余計な文字が付いている","型か全角半角のちがい"),"マスタに無い")))</f>
        <v/>
      </c>
      <c r="E223" s="5">
        <f>IF($A223="","",LEN($A223)-LEN($G223))</f>
        <v/>
      </c>
      <c r="F223" s="5">
        <f>IF($A223="","",IF(ISTEXT($A223),"文字列","数値"))</f>
        <v/>
      </c>
      <c r="G223" s="6">
        <f>IF($A223="","",IFERROR(VALUE(TRIM(SUBSTITUTE(SUBSTITUTE(ASC($A223),CHAR(160),""),CHAR(10),""))),TRIM(SUBSTITUTE(SUBSTITUTE(ASC($A223),CHAR(160),""),CHAR(10),""))))</f>
        <v/>
      </c>
    </row>
    <row r="224">
      <c r="A224" s="4" t="n"/>
      <c r="B224" s="5">
        <f>IF($A224="","",IFERROR(VLOOKUP($A224,マスタ!$A$3:$B$502,2,FALSE),"#N/A"))</f>
        <v/>
      </c>
      <c r="C224" s="5">
        <f>IF($A224="","",IFERROR(VLOOKUP($G224,マスタ!$A$3:$B$502,2,FALSE),"#N/A"))</f>
        <v/>
      </c>
      <c r="D224" s="5">
        <f>IF($A224="","",IF($B224&lt;&gt;"#N/A","そのまま見つかる",IF($C224&lt;&gt;"#N/A",IF($E224&gt;0,"余計な文字が付いている","型か全角半角のちがい"),"マスタに無い")))</f>
        <v/>
      </c>
      <c r="E224" s="5">
        <f>IF($A224="","",LEN($A224)-LEN($G224))</f>
        <v/>
      </c>
      <c r="F224" s="5">
        <f>IF($A224="","",IF(ISTEXT($A224),"文字列","数値"))</f>
        <v/>
      </c>
      <c r="G224" s="6">
        <f>IF($A224="","",IFERROR(VALUE(TRIM(SUBSTITUTE(SUBSTITUTE(ASC($A224),CHAR(160),""),CHAR(10),""))),TRIM(SUBSTITUTE(SUBSTITUTE(ASC($A224),CHAR(160),""),CHAR(10),""))))</f>
        <v/>
      </c>
    </row>
    <row r="225">
      <c r="A225" s="4" t="n"/>
      <c r="B225" s="5">
        <f>IF($A225="","",IFERROR(VLOOKUP($A225,マスタ!$A$3:$B$502,2,FALSE),"#N/A"))</f>
        <v/>
      </c>
      <c r="C225" s="5">
        <f>IF($A225="","",IFERROR(VLOOKUP($G225,マスタ!$A$3:$B$502,2,FALSE),"#N/A"))</f>
        <v/>
      </c>
      <c r="D225" s="5">
        <f>IF($A225="","",IF($B225&lt;&gt;"#N/A","そのまま見つかる",IF($C225&lt;&gt;"#N/A",IF($E225&gt;0,"余計な文字が付いている","型か全角半角のちがい"),"マスタに無い")))</f>
        <v/>
      </c>
      <c r="E225" s="5">
        <f>IF($A225="","",LEN($A225)-LEN($G225))</f>
        <v/>
      </c>
      <c r="F225" s="5">
        <f>IF($A225="","",IF(ISTEXT($A225),"文字列","数値"))</f>
        <v/>
      </c>
      <c r="G225" s="6">
        <f>IF($A225="","",IFERROR(VALUE(TRIM(SUBSTITUTE(SUBSTITUTE(ASC($A225),CHAR(160),""),CHAR(10),""))),TRIM(SUBSTITUTE(SUBSTITUTE(ASC($A225),CHAR(160),""),CHAR(10),""))))</f>
        <v/>
      </c>
    </row>
    <row r="226">
      <c r="A226" s="4" t="n"/>
      <c r="B226" s="5">
        <f>IF($A226="","",IFERROR(VLOOKUP($A226,マスタ!$A$3:$B$502,2,FALSE),"#N/A"))</f>
        <v/>
      </c>
      <c r="C226" s="5">
        <f>IF($A226="","",IFERROR(VLOOKUP($G226,マスタ!$A$3:$B$502,2,FALSE),"#N/A"))</f>
        <v/>
      </c>
      <c r="D226" s="5">
        <f>IF($A226="","",IF($B226&lt;&gt;"#N/A","そのまま見つかる",IF($C226&lt;&gt;"#N/A",IF($E226&gt;0,"余計な文字が付いている","型か全角半角のちがい"),"マスタに無い")))</f>
        <v/>
      </c>
      <c r="E226" s="5">
        <f>IF($A226="","",LEN($A226)-LEN($G226))</f>
        <v/>
      </c>
      <c r="F226" s="5">
        <f>IF($A226="","",IF(ISTEXT($A226),"文字列","数値"))</f>
        <v/>
      </c>
      <c r="G226" s="6">
        <f>IF($A226="","",IFERROR(VALUE(TRIM(SUBSTITUTE(SUBSTITUTE(ASC($A226),CHAR(160),""),CHAR(10),""))),TRIM(SUBSTITUTE(SUBSTITUTE(ASC($A226),CHAR(160),""),CHAR(10),""))))</f>
        <v/>
      </c>
    </row>
    <row r="227">
      <c r="A227" s="4" t="n"/>
      <c r="B227" s="5">
        <f>IF($A227="","",IFERROR(VLOOKUP($A227,マスタ!$A$3:$B$502,2,FALSE),"#N/A"))</f>
        <v/>
      </c>
      <c r="C227" s="5">
        <f>IF($A227="","",IFERROR(VLOOKUP($G227,マスタ!$A$3:$B$502,2,FALSE),"#N/A"))</f>
        <v/>
      </c>
      <c r="D227" s="5">
        <f>IF($A227="","",IF($B227&lt;&gt;"#N/A","そのまま見つかる",IF($C227&lt;&gt;"#N/A",IF($E227&gt;0,"余計な文字が付いている","型か全角半角のちがい"),"マスタに無い")))</f>
        <v/>
      </c>
      <c r="E227" s="5">
        <f>IF($A227="","",LEN($A227)-LEN($G227))</f>
        <v/>
      </c>
      <c r="F227" s="5">
        <f>IF($A227="","",IF(ISTEXT($A227),"文字列","数値"))</f>
        <v/>
      </c>
      <c r="G227" s="6">
        <f>IF($A227="","",IFERROR(VALUE(TRIM(SUBSTITUTE(SUBSTITUTE(ASC($A227),CHAR(160),""),CHAR(10),""))),TRIM(SUBSTITUTE(SUBSTITUTE(ASC($A227),CHAR(160),""),CHAR(10),""))))</f>
        <v/>
      </c>
    </row>
    <row r="228">
      <c r="A228" s="4" t="n"/>
      <c r="B228" s="5">
        <f>IF($A228="","",IFERROR(VLOOKUP($A228,マスタ!$A$3:$B$502,2,FALSE),"#N/A"))</f>
        <v/>
      </c>
      <c r="C228" s="5">
        <f>IF($A228="","",IFERROR(VLOOKUP($G228,マスタ!$A$3:$B$502,2,FALSE),"#N/A"))</f>
        <v/>
      </c>
      <c r="D228" s="5">
        <f>IF($A228="","",IF($B228&lt;&gt;"#N/A","そのまま見つかる",IF($C228&lt;&gt;"#N/A",IF($E228&gt;0,"余計な文字が付いている","型か全角半角のちがい"),"マスタに無い")))</f>
        <v/>
      </c>
      <c r="E228" s="5">
        <f>IF($A228="","",LEN($A228)-LEN($G228))</f>
        <v/>
      </c>
      <c r="F228" s="5">
        <f>IF($A228="","",IF(ISTEXT($A228),"文字列","数値"))</f>
        <v/>
      </c>
      <c r="G228" s="6">
        <f>IF($A228="","",IFERROR(VALUE(TRIM(SUBSTITUTE(SUBSTITUTE(ASC($A228),CHAR(160),""),CHAR(10),""))),TRIM(SUBSTITUTE(SUBSTITUTE(ASC($A228),CHAR(160),""),CHAR(10),""))))</f>
        <v/>
      </c>
    </row>
    <row r="229">
      <c r="A229" s="4" t="n"/>
      <c r="B229" s="5">
        <f>IF($A229="","",IFERROR(VLOOKUP($A229,マスタ!$A$3:$B$502,2,FALSE),"#N/A"))</f>
        <v/>
      </c>
      <c r="C229" s="5">
        <f>IF($A229="","",IFERROR(VLOOKUP($G229,マスタ!$A$3:$B$502,2,FALSE),"#N/A"))</f>
        <v/>
      </c>
      <c r="D229" s="5">
        <f>IF($A229="","",IF($B229&lt;&gt;"#N/A","そのまま見つかる",IF($C229&lt;&gt;"#N/A",IF($E229&gt;0,"余計な文字が付いている","型か全角半角のちがい"),"マスタに無い")))</f>
        <v/>
      </c>
      <c r="E229" s="5">
        <f>IF($A229="","",LEN($A229)-LEN($G229))</f>
        <v/>
      </c>
      <c r="F229" s="5">
        <f>IF($A229="","",IF(ISTEXT($A229),"文字列","数値"))</f>
        <v/>
      </c>
      <c r="G229" s="6">
        <f>IF($A229="","",IFERROR(VALUE(TRIM(SUBSTITUTE(SUBSTITUTE(ASC($A229),CHAR(160),""),CHAR(10),""))),TRIM(SUBSTITUTE(SUBSTITUTE(ASC($A229),CHAR(160),""),CHAR(10),""))))</f>
        <v/>
      </c>
    </row>
    <row r="230">
      <c r="A230" s="4" t="n"/>
      <c r="B230" s="5">
        <f>IF($A230="","",IFERROR(VLOOKUP($A230,マスタ!$A$3:$B$502,2,FALSE),"#N/A"))</f>
        <v/>
      </c>
      <c r="C230" s="5">
        <f>IF($A230="","",IFERROR(VLOOKUP($G230,マスタ!$A$3:$B$502,2,FALSE),"#N/A"))</f>
        <v/>
      </c>
      <c r="D230" s="5">
        <f>IF($A230="","",IF($B230&lt;&gt;"#N/A","そのまま見つかる",IF($C230&lt;&gt;"#N/A",IF($E230&gt;0,"余計な文字が付いている","型か全角半角のちがい"),"マスタに無い")))</f>
        <v/>
      </c>
      <c r="E230" s="5">
        <f>IF($A230="","",LEN($A230)-LEN($G230))</f>
        <v/>
      </c>
      <c r="F230" s="5">
        <f>IF($A230="","",IF(ISTEXT($A230),"文字列","数値"))</f>
        <v/>
      </c>
      <c r="G230" s="6">
        <f>IF($A230="","",IFERROR(VALUE(TRIM(SUBSTITUTE(SUBSTITUTE(ASC($A230),CHAR(160),""),CHAR(10),""))),TRIM(SUBSTITUTE(SUBSTITUTE(ASC($A230),CHAR(160),""),CHAR(10),""))))</f>
        <v/>
      </c>
    </row>
    <row r="231">
      <c r="A231" s="4" t="n"/>
      <c r="B231" s="5">
        <f>IF($A231="","",IFERROR(VLOOKUP($A231,マスタ!$A$3:$B$502,2,FALSE),"#N/A"))</f>
        <v/>
      </c>
      <c r="C231" s="5">
        <f>IF($A231="","",IFERROR(VLOOKUP($G231,マスタ!$A$3:$B$502,2,FALSE),"#N/A"))</f>
        <v/>
      </c>
      <c r="D231" s="5">
        <f>IF($A231="","",IF($B231&lt;&gt;"#N/A","そのまま見つかる",IF($C231&lt;&gt;"#N/A",IF($E231&gt;0,"余計な文字が付いている","型か全角半角のちがい"),"マスタに無い")))</f>
        <v/>
      </c>
      <c r="E231" s="5">
        <f>IF($A231="","",LEN($A231)-LEN($G231))</f>
        <v/>
      </c>
      <c r="F231" s="5">
        <f>IF($A231="","",IF(ISTEXT($A231),"文字列","数値"))</f>
        <v/>
      </c>
      <c r="G231" s="6">
        <f>IF($A231="","",IFERROR(VALUE(TRIM(SUBSTITUTE(SUBSTITUTE(ASC($A231),CHAR(160),""),CHAR(10),""))),TRIM(SUBSTITUTE(SUBSTITUTE(ASC($A231),CHAR(160),""),CHAR(10),""))))</f>
        <v/>
      </c>
    </row>
    <row r="232">
      <c r="A232" s="4" t="n"/>
      <c r="B232" s="5">
        <f>IF($A232="","",IFERROR(VLOOKUP($A232,マスタ!$A$3:$B$502,2,FALSE),"#N/A"))</f>
        <v/>
      </c>
      <c r="C232" s="5">
        <f>IF($A232="","",IFERROR(VLOOKUP($G232,マスタ!$A$3:$B$502,2,FALSE),"#N/A"))</f>
        <v/>
      </c>
      <c r="D232" s="5">
        <f>IF($A232="","",IF($B232&lt;&gt;"#N/A","そのまま見つかる",IF($C232&lt;&gt;"#N/A",IF($E232&gt;0,"余計な文字が付いている","型か全角半角のちがい"),"マスタに無い")))</f>
        <v/>
      </c>
      <c r="E232" s="5">
        <f>IF($A232="","",LEN($A232)-LEN($G232))</f>
        <v/>
      </c>
      <c r="F232" s="5">
        <f>IF($A232="","",IF(ISTEXT($A232),"文字列","数値"))</f>
        <v/>
      </c>
      <c r="G232" s="6">
        <f>IF($A232="","",IFERROR(VALUE(TRIM(SUBSTITUTE(SUBSTITUTE(ASC($A232),CHAR(160),""),CHAR(10),""))),TRIM(SUBSTITUTE(SUBSTITUTE(ASC($A232),CHAR(160),""),CHAR(10),""))))</f>
        <v/>
      </c>
    </row>
    <row r="233">
      <c r="A233" s="4" t="n"/>
      <c r="B233" s="5">
        <f>IF($A233="","",IFERROR(VLOOKUP($A233,マスタ!$A$3:$B$502,2,FALSE),"#N/A"))</f>
        <v/>
      </c>
      <c r="C233" s="5">
        <f>IF($A233="","",IFERROR(VLOOKUP($G233,マスタ!$A$3:$B$502,2,FALSE),"#N/A"))</f>
        <v/>
      </c>
      <c r="D233" s="5">
        <f>IF($A233="","",IF($B233&lt;&gt;"#N/A","そのまま見つかる",IF($C233&lt;&gt;"#N/A",IF($E233&gt;0,"余計な文字が付いている","型か全角半角のちがい"),"マスタに無い")))</f>
        <v/>
      </c>
      <c r="E233" s="5">
        <f>IF($A233="","",LEN($A233)-LEN($G233))</f>
        <v/>
      </c>
      <c r="F233" s="5">
        <f>IF($A233="","",IF(ISTEXT($A233),"文字列","数値"))</f>
        <v/>
      </c>
      <c r="G233" s="6">
        <f>IF($A233="","",IFERROR(VALUE(TRIM(SUBSTITUTE(SUBSTITUTE(ASC($A233),CHAR(160),""),CHAR(10),""))),TRIM(SUBSTITUTE(SUBSTITUTE(ASC($A233),CHAR(160),""),CHAR(10),""))))</f>
        <v/>
      </c>
    </row>
    <row r="234">
      <c r="A234" s="4" t="n"/>
      <c r="B234" s="5">
        <f>IF($A234="","",IFERROR(VLOOKUP($A234,マスタ!$A$3:$B$502,2,FALSE),"#N/A"))</f>
        <v/>
      </c>
      <c r="C234" s="5">
        <f>IF($A234="","",IFERROR(VLOOKUP($G234,マスタ!$A$3:$B$502,2,FALSE),"#N/A"))</f>
        <v/>
      </c>
      <c r="D234" s="5">
        <f>IF($A234="","",IF($B234&lt;&gt;"#N/A","そのまま見つかる",IF($C234&lt;&gt;"#N/A",IF($E234&gt;0,"余計な文字が付いている","型か全角半角のちがい"),"マスタに無い")))</f>
        <v/>
      </c>
      <c r="E234" s="5">
        <f>IF($A234="","",LEN($A234)-LEN($G234))</f>
        <v/>
      </c>
      <c r="F234" s="5">
        <f>IF($A234="","",IF(ISTEXT($A234),"文字列","数値"))</f>
        <v/>
      </c>
      <c r="G234" s="6">
        <f>IF($A234="","",IFERROR(VALUE(TRIM(SUBSTITUTE(SUBSTITUTE(ASC($A234),CHAR(160),""),CHAR(10),""))),TRIM(SUBSTITUTE(SUBSTITUTE(ASC($A234),CHAR(160),""),CHAR(10),""))))</f>
        <v/>
      </c>
    </row>
    <row r="235">
      <c r="A235" s="4" t="n"/>
      <c r="B235" s="5">
        <f>IF($A235="","",IFERROR(VLOOKUP($A235,マスタ!$A$3:$B$502,2,FALSE),"#N/A"))</f>
        <v/>
      </c>
      <c r="C235" s="5">
        <f>IF($A235="","",IFERROR(VLOOKUP($G235,マスタ!$A$3:$B$502,2,FALSE),"#N/A"))</f>
        <v/>
      </c>
      <c r="D235" s="5">
        <f>IF($A235="","",IF($B235&lt;&gt;"#N/A","そのまま見つかる",IF($C235&lt;&gt;"#N/A",IF($E235&gt;0,"余計な文字が付いている","型か全角半角のちがい"),"マスタに無い")))</f>
        <v/>
      </c>
      <c r="E235" s="5">
        <f>IF($A235="","",LEN($A235)-LEN($G235))</f>
        <v/>
      </c>
      <c r="F235" s="5">
        <f>IF($A235="","",IF(ISTEXT($A235),"文字列","数値"))</f>
        <v/>
      </c>
      <c r="G235" s="6">
        <f>IF($A235="","",IFERROR(VALUE(TRIM(SUBSTITUTE(SUBSTITUTE(ASC($A235),CHAR(160),""),CHAR(10),""))),TRIM(SUBSTITUTE(SUBSTITUTE(ASC($A235),CHAR(160),""),CHAR(10),""))))</f>
        <v/>
      </c>
    </row>
    <row r="236">
      <c r="A236" s="4" t="n"/>
      <c r="B236" s="5">
        <f>IF($A236="","",IFERROR(VLOOKUP($A236,マスタ!$A$3:$B$502,2,FALSE),"#N/A"))</f>
        <v/>
      </c>
      <c r="C236" s="5">
        <f>IF($A236="","",IFERROR(VLOOKUP($G236,マスタ!$A$3:$B$502,2,FALSE),"#N/A"))</f>
        <v/>
      </c>
      <c r="D236" s="5">
        <f>IF($A236="","",IF($B236&lt;&gt;"#N/A","そのまま見つかる",IF($C236&lt;&gt;"#N/A",IF($E236&gt;0,"余計な文字が付いている","型か全角半角のちがい"),"マスタに無い")))</f>
        <v/>
      </c>
      <c r="E236" s="5">
        <f>IF($A236="","",LEN($A236)-LEN($G236))</f>
        <v/>
      </c>
      <c r="F236" s="5">
        <f>IF($A236="","",IF(ISTEXT($A236),"文字列","数値"))</f>
        <v/>
      </c>
      <c r="G236" s="6">
        <f>IF($A236="","",IFERROR(VALUE(TRIM(SUBSTITUTE(SUBSTITUTE(ASC($A236),CHAR(160),""),CHAR(10),""))),TRIM(SUBSTITUTE(SUBSTITUTE(ASC($A236),CHAR(160),""),CHAR(10),""))))</f>
        <v/>
      </c>
    </row>
    <row r="237">
      <c r="A237" s="4" t="n"/>
      <c r="B237" s="5">
        <f>IF($A237="","",IFERROR(VLOOKUP($A237,マスタ!$A$3:$B$502,2,FALSE),"#N/A"))</f>
        <v/>
      </c>
      <c r="C237" s="5">
        <f>IF($A237="","",IFERROR(VLOOKUP($G237,マスタ!$A$3:$B$502,2,FALSE),"#N/A"))</f>
        <v/>
      </c>
      <c r="D237" s="5">
        <f>IF($A237="","",IF($B237&lt;&gt;"#N/A","そのまま見つかる",IF($C237&lt;&gt;"#N/A",IF($E237&gt;0,"余計な文字が付いている","型か全角半角のちがい"),"マスタに無い")))</f>
        <v/>
      </c>
      <c r="E237" s="5">
        <f>IF($A237="","",LEN($A237)-LEN($G237))</f>
        <v/>
      </c>
      <c r="F237" s="5">
        <f>IF($A237="","",IF(ISTEXT($A237),"文字列","数値"))</f>
        <v/>
      </c>
      <c r="G237" s="6">
        <f>IF($A237="","",IFERROR(VALUE(TRIM(SUBSTITUTE(SUBSTITUTE(ASC($A237),CHAR(160),""),CHAR(10),""))),TRIM(SUBSTITUTE(SUBSTITUTE(ASC($A237),CHAR(160),""),CHAR(10),""))))</f>
        <v/>
      </c>
    </row>
    <row r="238">
      <c r="A238" s="4" t="n"/>
      <c r="B238" s="5">
        <f>IF($A238="","",IFERROR(VLOOKUP($A238,マスタ!$A$3:$B$502,2,FALSE),"#N/A"))</f>
        <v/>
      </c>
      <c r="C238" s="5">
        <f>IF($A238="","",IFERROR(VLOOKUP($G238,マスタ!$A$3:$B$502,2,FALSE),"#N/A"))</f>
        <v/>
      </c>
      <c r="D238" s="5">
        <f>IF($A238="","",IF($B238&lt;&gt;"#N/A","そのまま見つかる",IF($C238&lt;&gt;"#N/A",IF($E238&gt;0,"余計な文字が付いている","型か全角半角のちがい"),"マスタに無い")))</f>
        <v/>
      </c>
      <c r="E238" s="5">
        <f>IF($A238="","",LEN($A238)-LEN($G238))</f>
        <v/>
      </c>
      <c r="F238" s="5">
        <f>IF($A238="","",IF(ISTEXT($A238),"文字列","数値"))</f>
        <v/>
      </c>
      <c r="G238" s="6">
        <f>IF($A238="","",IFERROR(VALUE(TRIM(SUBSTITUTE(SUBSTITUTE(ASC($A238),CHAR(160),""),CHAR(10),""))),TRIM(SUBSTITUTE(SUBSTITUTE(ASC($A238),CHAR(160),""),CHAR(10),""))))</f>
        <v/>
      </c>
    </row>
    <row r="239">
      <c r="A239" s="4" t="n"/>
      <c r="B239" s="5">
        <f>IF($A239="","",IFERROR(VLOOKUP($A239,マスタ!$A$3:$B$502,2,FALSE),"#N/A"))</f>
        <v/>
      </c>
      <c r="C239" s="5">
        <f>IF($A239="","",IFERROR(VLOOKUP($G239,マスタ!$A$3:$B$502,2,FALSE),"#N/A"))</f>
        <v/>
      </c>
      <c r="D239" s="5">
        <f>IF($A239="","",IF($B239&lt;&gt;"#N/A","そのまま見つかる",IF($C239&lt;&gt;"#N/A",IF($E239&gt;0,"余計な文字が付いている","型か全角半角のちがい"),"マスタに無い")))</f>
        <v/>
      </c>
      <c r="E239" s="5">
        <f>IF($A239="","",LEN($A239)-LEN($G239))</f>
        <v/>
      </c>
      <c r="F239" s="5">
        <f>IF($A239="","",IF(ISTEXT($A239),"文字列","数値"))</f>
        <v/>
      </c>
      <c r="G239" s="6">
        <f>IF($A239="","",IFERROR(VALUE(TRIM(SUBSTITUTE(SUBSTITUTE(ASC($A239),CHAR(160),""),CHAR(10),""))),TRIM(SUBSTITUTE(SUBSTITUTE(ASC($A239),CHAR(160),""),CHAR(10),""))))</f>
        <v/>
      </c>
    </row>
    <row r="240">
      <c r="A240" s="4" t="n"/>
      <c r="B240" s="5">
        <f>IF($A240="","",IFERROR(VLOOKUP($A240,マスタ!$A$3:$B$502,2,FALSE),"#N/A"))</f>
        <v/>
      </c>
      <c r="C240" s="5">
        <f>IF($A240="","",IFERROR(VLOOKUP($G240,マスタ!$A$3:$B$502,2,FALSE),"#N/A"))</f>
        <v/>
      </c>
      <c r="D240" s="5">
        <f>IF($A240="","",IF($B240&lt;&gt;"#N/A","そのまま見つかる",IF($C240&lt;&gt;"#N/A",IF($E240&gt;0,"余計な文字が付いている","型か全角半角のちがい"),"マスタに無い")))</f>
        <v/>
      </c>
      <c r="E240" s="5">
        <f>IF($A240="","",LEN($A240)-LEN($G240))</f>
        <v/>
      </c>
      <c r="F240" s="5">
        <f>IF($A240="","",IF(ISTEXT($A240),"文字列","数値"))</f>
        <v/>
      </c>
      <c r="G240" s="6">
        <f>IF($A240="","",IFERROR(VALUE(TRIM(SUBSTITUTE(SUBSTITUTE(ASC($A240),CHAR(160),""),CHAR(10),""))),TRIM(SUBSTITUTE(SUBSTITUTE(ASC($A240),CHAR(160),""),CHAR(10),""))))</f>
        <v/>
      </c>
    </row>
    <row r="241">
      <c r="A241" s="4" t="n"/>
      <c r="B241" s="5">
        <f>IF($A241="","",IFERROR(VLOOKUP($A241,マスタ!$A$3:$B$502,2,FALSE),"#N/A"))</f>
        <v/>
      </c>
      <c r="C241" s="5">
        <f>IF($A241="","",IFERROR(VLOOKUP($G241,マスタ!$A$3:$B$502,2,FALSE),"#N/A"))</f>
        <v/>
      </c>
      <c r="D241" s="5">
        <f>IF($A241="","",IF($B241&lt;&gt;"#N/A","そのまま見つかる",IF($C241&lt;&gt;"#N/A",IF($E241&gt;0,"余計な文字が付いている","型か全角半角のちがい"),"マスタに無い")))</f>
        <v/>
      </c>
      <c r="E241" s="5">
        <f>IF($A241="","",LEN($A241)-LEN($G241))</f>
        <v/>
      </c>
      <c r="F241" s="5">
        <f>IF($A241="","",IF(ISTEXT($A241),"文字列","数値"))</f>
        <v/>
      </c>
      <c r="G241" s="6">
        <f>IF($A241="","",IFERROR(VALUE(TRIM(SUBSTITUTE(SUBSTITUTE(ASC($A241),CHAR(160),""),CHAR(10),""))),TRIM(SUBSTITUTE(SUBSTITUTE(ASC($A241),CHAR(160),""),CHAR(10),""))))</f>
        <v/>
      </c>
    </row>
    <row r="242">
      <c r="A242" s="4" t="n"/>
      <c r="B242" s="5">
        <f>IF($A242="","",IFERROR(VLOOKUP($A242,マスタ!$A$3:$B$502,2,FALSE),"#N/A"))</f>
        <v/>
      </c>
      <c r="C242" s="5">
        <f>IF($A242="","",IFERROR(VLOOKUP($G242,マスタ!$A$3:$B$502,2,FALSE),"#N/A"))</f>
        <v/>
      </c>
      <c r="D242" s="5">
        <f>IF($A242="","",IF($B242&lt;&gt;"#N/A","そのまま見つかる",IF($C242&lt;&gt;"#N/A",IF($E242&gt;0,"余計な文字が付いている","型か全角半角のちがい"),"マスタに無い")))</f>
        <v/>
      </c>
      <c r="E242" s="5">
        <f>IF($A242="","",LEN($A242)-LEN($G242))</f>
        <v/>
      </c>
      <c r="F242" s="5">
        <f>IF($A242="","",IF(ISTEXT($A242),"文字列","数値"))</f>
        <v/>
      </c>
      <c r="G242" s="6">
        <f>IF($A242="","",IFERROR(VALUE(TRIM(SUBSTITUTE(SUBSTITUTE(ASC($A242),CHAR(160),""),CHAR(10),""))),TRIM(SUBSTITUTE(SUBSTITUTE(ASC($A242),CHAR(160),""),CHAR(10),""))))</f>
        <v/>
      </c>
    </row>
    <row r="243">
      <c r="A243" s="4" t="n"/>
      <c r="B243" s="5">
        <f>IF($A243="","",IFERROR(VLOOKUP($A243,マスタ!$A$3:$B$502,2,FALSE),"#N/A"))</f>
        <v/>
      </c>
      <c r="C243" s="5">
        <f>IF($A243="","",IFERROR(VLOOKUP($G243,マスタ!$A$3:$B$502,2,FALSE),"#N/A"))</f>
        <v/>
      </c>
      <c r="D243" s="5">
        <f>IF($A243="","",IF($B243&lt;&gt;"#N/A","そのまま見つかる",IF($C243&lt;&gt;"#N/A",IF($E243&gt;0,"余計な文字が付いている","型か全角半角のちがい"),"マスタに無い")))</f>
        <v/>
      </c>
      <c r="E243" s="5">
        <f>IF($A243="","",LEN($A243)-LEN($G243))</f>
        <v/>
      </c>
      <c r="F243" s="5">
        <f>IF($A243="","",IF(ISTEXT($A243),"文字列","数値"))</f>
        <v/>
      </c>
      <c r="G243" s="6">
        <f>IF($A243="","",IFERROR(VALUE(TRIM(SUBSTITUTE(SUBSTITUTE(ASC($A243),CHAR(160),""),CHAR(10),""))),TRIM(SUBSTITUTE(SUBSTITUTE(ASC($A243),CHAR(160),""),CHAR(10),""))))</f>
        <v/>
      </c>
    </row>
    <row r="244">
      <c r="A244" s="4" t="n"/>
      <c r="B244" s="5">
        <f>IF($A244="","",IFERROR(VLOOKUP($A244,マスタ!$A$3:$B$502,2,FALSE),"#N/A"))</f>
        <v/>
      </c>
      <c r="C244" s="5">
        <f>IF($A244="","",IFERROR(VLOOKUP($G244,マスタ!$A$3:$B$502,2,FALSE),"#N/A"))</f>
        <v/>
      </c>
      <c r="D244" s="5">
        <f>IF($A244="","",IF($B244&lt;&gt;"#N/A","そのまま見つかる",IF($C244&lt;&gt;"#N/A",IF($E244&gt;0,"余計な文字が付いている","型か全角半角のちがい"),"マスタに無い")))</f>
        <v/>
      </c>
      <c r="E244" s="5">
        <f>IF($A244="","",LEN($A244)-LEN($G244))</f>
        <v/>
      </c>
      <c r="F244" s="5">
        <f>IF($A244="","",IF(ISTEXT($A244),"文字列","数値"))</f>
        <v/>
      </c>
      <c r="G244" s="6">
        <f>IF($A244="","",IFERROR(VALUE(TRIM(SUBSTITUTE(SUBSTITUTE(ASC($A244),CHAR(160),""),CHAR(10),""))),TRIM(SUBSTITUTE(SUBSTITUTE(ASC($A244),CHAR(160),""),CHAR(10),""))))</f>
        <v/>
      </c>
    </row>
    <row r="245">
      <c r="A245" s="4" t="n"/>
      <c r="B245" s="5">
        <f>IF($A245="","",IFERROR(VLOOKUP($A245,マスタ!$A$3:$B$502,2,FALSE),"#N/A"))</f>
        <v/>
      </c>
      <c r="C245" s="5">
        <f>IF($A245="","",IFERROR(VLOOKUP($G245,マスタ!$A$3:$B$502,2,FALSE),"#N/A"))</f>
        <v/>
      </c>
      <c r="D245" s="5">
        <f>IF($A245="","",IF($B245&lt;&gt;"#N/A","そのまま見つかる",IF($C245&lt;&gt;"#N/A",IF($E245&gt;0,"余計な文字が付いている","型か全角半角のちがい"),"マスタに無い")))</f>
        <v/>
      </c>
      <c r="E245" s="5">
        <f>IF($A245="","",LEN($A245)-LEN($G245))</f>
        <v/>
      </c>
      <c r="F245" s="5">
        <f>IF($A245="","",IF(ISTEXT($A245),"文字列","数値"))</f>
        <v/>
      </c>
      <c r="G245" s="6">
        <f>IF($A245="","",IFERROR(VALUE(TRIM(SUBSTITUTE(SUBSTITUTE(ASC($A245),CHAR(160),""),CHAR(10),""))),TRIM(SUBSTITUTE(SUBSTITUTE(ASC($A245),CHAR(160),""),CHAR(10),""))))</f>
        <v/>
      </c>
    </row>
    <row r="246">
      <c r="A246" s="4" t="n"/>
      <c r="B246" s="5">
        <f>IF($A246="","",IFERROR(VLOOKUP($A246,マスタ!$A$3:$B$502,2,FALSE),"#N/A"))</f>
        <v/>
      </c>
      <c r="C246" s="5">
        <f>IF($A246="","",IFERROR(VLOOKUP($G246,マスタ!$A$3:$B$502,2,FALSE),"#N/A"))</f>
        <v/>
      </c>
      <c r="D246" s="5">
        <f>IF($A246="","",IF($B246&lt;&gt;"#N/A","そのまま見つかる",IF($C246&lt;&gt;"#N/A",IF($E246&gt;0,"余計な文字が付いている","型か全角半角のちがい"),"マスタに無い")))</f>
        <v/>
      </c>
      <c r="E246" s="5">
        <f>IF($A246="","",LEN($A246)-LEN($G246))</f>
        <v/>
      </c>
      <c r="F246" s="5">
        <f>IF($A246="","",IF(ISTEXT($A246),"文字列","数値"))</f>
        <v/>
      </c>
      <c r="G246" s="6">
        <f>IF($A246="","",IFERROR(VALUE(TRIM(SUBSTITUTE(SUBSTITUTE(ASC($A246),CHAR(160),""),CHAR(10),""))),TRIM(SUBSTITUTE(SUBSTITUTE(ASC($A246),CHAR(160),""),CHAR(10),""))))</f>
        <v/>
      </c>
    </row>
    <row r="247">
      <c r="A247" s="4" t="n"/>
      <c r="B247" s="5">
        <f>IF($A247="","",IFERROR(VLOOKUP($A247,マスタ!$A$3:$B$502,2,FALSE),"#N/A"))</f>
        <v/>
      </c>
      <c r="C247" s="5">
        <f>IF($A247="","",IFERROR(VLOOKUP($G247,マスタ!$A$3:$B$502,2,FALSE),"#N/A"))</f>
        <v/>
      </c>
      <c r="D247" s="5">
        <f>IF($A247="","",IF($B247&lt;&gt;"#N/A","そのまま見つかる",IF($C247&lt;&gt;"#N/A",IF($E247&gt;0,"余計な文字が付いている","型か全角半角のちがい"),"マスタに無い")))</f>
        <v/>
      </c>
      <c r="E247" s="5">
        <f>IF($A247="","",LEN($A247)-LEN($G247))</f>
        <v/>
      </c>
      <c r="F247" s="5">
        <f>IF($A247="","",IF(ISTEXT($A247),"文字列","数値"))</f>
        <v/>
      </c>
      <c r="G247" s="6">
        <f>IF($A247="","",IFERROR(VALUE(TRIM(SUBSTITUTE(SUBSTITUTE(ASC($A247),CHAR(160),""),CHAR(10),""))),TRIM(SUBSTITUTE(SUBSTITUTE(ASC($A247),CHAR(160),""),CHAR(10),""))))</f>
        <v/>
      </c>
    </row>
    <row r="248">
      <c r="A248" s="4" t="n"/>
      <c r="B248" s="5">
        <f>IF($A248="","",IFERROR(VLOOKUP($A248,マスタ!$A$3:$B$502,2,FALSE),"#N/A"))</f>
        <v/>
      </c>
      <c r="C248" s="5">
        <f>IF($A248="","",IFERROR(VLOOKUP($G248,マスタ!$A$3:$B$502,2,FALSE),"#N/A"))</f>
        <v/>
      </c>
      <c r="D248" s="5">
        <f>IF($A248="","",IF($B248&lt;&gt;"#N/A","そのまま見つかる",IF($C248&lt;&gt;"#N/A",IF($E248&gt;0,"余計な文字が付いている","型か全角半角のちがい"),"マスタに無い")))</f>
        <v/>
      </c>
      <c r="E248" s="5">
        <f>IF($A248="","",LEN($A248)-LEN($G248))</f>
        <v/>
      </c>
      <c r="F248" s="5">
        <f>IF($A248="","",IF(ISTEXT($A248),"文字列","数値"))</f>
        <v/>
      </c>
      <c r="G248" s="6">
        <f>IF($A248="","",IFERROR(VALUE(TRIM(SUBSTITUTE(SUBSTITUTE(ASC($A248),CHAR(160),""),CHAR(10),""))),TRIM(SUBSTITUTE(SUBSTITUTE(ASC($A248),CHAR(160),""),CHAR(10),""))))</f>
        <v/>
      </c>
    </row>
    <row r="249">
      <c r="A249" s="4" t="n"/>
      <c r="B249" s="5">
        <f>IF($A249="","",IFERROR(VLOOKUP($A249,マスタ!$A$3:$B$502,2,FALSE),"#N/A"))</f>
        <v/>
      </c>
      <c r="C249" s="5">
        <f>IF($A249="","",IFERROR(VLOOKUP($G249,マスタ!$A$3:$B$502,2,FALSE),"#N/A"))</f>
        <v/>
      </c>
      <c r="D249" s="5">
        <f>IF($A249="","",IF($B249&lt;&gt;"#N/A","そのまま見つかる",IF($C249&lt;&gt;"#N/A",IF($E249&gt;0,"余計な文字が付いている","型か全角半角のちがい"),"マスタに無い")))</f>
        <v/>
      </c>
      <c r="E249" s="5">
        <f>IF($A249="","",LEN($A249)-LEN($G249))</f>
        <v/>
      </c>
      <c r="F249" s="5">
        <f>IF($A249="","",IF(ISTEXT($A249),"文字列","数値"))</f>
        <v/>
      </c>
      <c r="G249" s="6">
        <f>IF($A249="","",IFERROR(VALUE(TRIM(SUBSTITUTE(SUBSTITUTE(ASC($A249),CHAR(160),""),CHAR(10),""))),TRIM(SUBSTITUTE(SUBSTITUTE(ASC($A249),CHAR(160),""),CHAR(10),""))))</f>
        <v/>
      </c>
    </row>
    <row r="250">
      <c r="A250" s="4" t="n"/>
      <c r="B250" s="5">
        <f>IF($A250="","",IFERROR(VLOOKUP($A250,マスタ!$A$3:$B$502,2,FALSE),"#N/A"))</f>
        <v/>
      </c>
      <c r="C250" s="5">
        <f>IF($A250="","",IFERROR(VLOOKUP($G250,マスタ!$A$3:$B$502,2,FALSE),"#N/A"))</f>
        <v/>
      </c>
      <c r="D250" s="5">
        <f>IF($A250="","",IF($B250&lt;&gt;"#N/A","そのまま見つかる",IF($C250&lt;&gt;"#N/A",IF($E250&gt;0,"余計な文字が付いている","型か全角半角のちがい"),"マスタに無い")))</f>
        <v/>
      </c>
      <c r="E250" s="5">
        <f>IF($A250="","",LEN($A250)-LEN($G250))</f>
        <v/>
      </c>
      <c r="F250" s="5">
        <f>IF($A250="","",IF(ISTEXT($A250),"文字列","数値"))</f>
        <v/>
      </c>
      <c r="G250" s="6">
        <f>IF($A250="","",IFERROR(VALUE(TRIM(SUBSTITUTE(SUBSTITUTE(ASC($A250),CHAR(160),""),CHAR(10),""))),TRIM(SUBSTITUTE(SUBSTITUTE(ASC($A250),CHAR(160),""),CHAR(10),""))))</f>
        <v/>
      </c>
    </row>
    <row r="251">
      <c r="A251" s="4" t="n"/>
      <c r="B251" s="5">
        <f>IF($A251="","",IFERROR(VLOOKUP($A251,マスタ!$A$3:$B$502,2,FALSE),"#N/A"))</f>
        <v/>
      </c>
      <c r="C251" s="5">
        <f>IF($A251="","",IFERROR(VLOOKUP($G251,マスタ!$A$3:$B$502,2,FALSE),"#N/A"))</f>
        <v/>
      </c>
      <c r="D251" s="5">
        <f>IF($A251="","",IF($B251&lt;&gt;"#N/A","そのまま見つかる",IF($C251&lt;&gt;"#N/A",IF($E251&gt;0,"余計な文字が付いている","型か全角半角のちがい"),"マスタに無い")))</f>
        <v/>
      </c>
      <c r="E251" s="5">
        <f>IF($A251="","",LEN($A251)-LEN($G251))</f>
        <v/>
      </c>
      <c r="F251" s="5">
        <f>IF($A251="","",IF(ISTEXT($A251),"文字列","数値"))</f>
        <v/>
      </c>
      <c r="G251" s="6">
        <f>IF($A251="","",IFERROR(VALUE(TRIM(SUBSTITUTE(SUBSTITUTE(ASC($A251),CHAR(160),""),CHAR(10),""))),TRIM(SUBSTITUTE(SUBSTITUTE(ASC($A251),CHAR(160),""),CHAR(10),""))))</f>
        <v/>
      </c>
    </row>
    <row r="252">
      <c r="A252" s="4" t="n"/>
      <c r="B252" s="5">
        <f>IF($A252="","",IFERROR(VLOOKUP($A252,マスタ!$A$3:$B$502,2,FALSE),"#N/A"))</f>
        <v/>
      </c>
      <c r="C252" s="5">
        <f>IF($A252="","",IFERROR(VLOOKUP($G252,マスタ!$A$3:$B$502,2,FALSE),"#N/A"))</f>
        <v/>
      </c>
      <c r="D252" s="5">
        <f>IF($A252="","",IF($B252&lt;&gt;"#N/A","そのまま見つかる",IF($C252&lt;&gt;"#N/A",IF($E252&gt;0,"余計な文字が付いている","型か全角半角のちがい"),"マスタに無い")))</f>
        <v/>
      </c>
      <c r="E252" s="5">
        <f>IF($A252="","",LEN($A252)-LEN($G252))</f>
        <v/>
      </c>
      <c r="F252" s="5">
        <f>IF($A252="","",IF(ISTEXT($A252),"文字列","数値"))</f>
        <v/>
      </c>
      <c r="G252" s="6">
        <f>IF($A252="","",IFERROR(VALUE(TRIM(SUBSTITUTE(SUBSTITUTE(ASC($A252),CHAR(160),""),CHAR(10),""))),TRIM(SUBSTITUTE(SUBSTITUTE(ASC($A252),CHAR(160),""),CHAR(10),""))))</f>
        <v/>
      </c>
    </row>
    <row r="253">
      <c r="A253" s="4" t="n"/>
      <c r="B253" s="5">
        <f>IF($A253="","",IFERROR(VLOOKUP($A253,マスタ!$A$3:$B$502,2,FALSE),"#N/A"))</f>
        <v/>
      </c>
      <c r="C253" s="5">
        <f>IF($A253="","",IFERROR(VLOOKUP($G253,マスタ!$A$3:$B$502,2,FALSE),"#N/A"))</f>
        <v/>
      </c>
      <c r="D253" s="5">
        <f>IF($A253="","",IF($B253&lt;&gt;"#N/A","そのまま見つかる",IF($C253&lt;&gt;"#N/A",IF($E253&gt;0,"余計な文字が付いている","型か全角半角のちがい"),"マスタに無い")))</f>
        <v/>
      </c>
      <c r="E253" s="5">
        <f>IF($A253="","",LEN($A253)-LEN($G253))</f>
        <v/>
      </c>
      <c r="F253" s="5">
        <f>IF($A253="","",IF(ISTEXT($A253),"文字列","数値"))</f>
        <v/>
      </c>
      <c r="G253" s="6">
        <f>IF($A253="","",IFERROR(VALUE(TRIM(SUBSTITUTE(SUBSTITUTE(ASC($A253),CHAR(160),""),CHAR(10),""))),TRIM(SUBSTITUTE(SUBSTITUTE(ASC($A253),CHAR(160),""),CHAR(10),""))))</f>
        <v/>
      </c>
    </row>
    <row r="254">
      <c r="A254" s="4" t="n"/>
      <c r="B254" s="5">
        <f>IF($A254="","",IFERROR(VLOOKUP($A254,マスタ!$A$3:$B$502,2,FALSE),"#N/A"))</f>
        <v/>
      </c>
      <c r="C254" s="5">
        <f>IF($A254="","",IFERROR(VLOOKUP($G254,マスタ!$A$3:$B$502,2,FALSE),"#N/A"))</f>
        <v/>
      </c>
      <c r="D254" s="5">
        <f>IF($A254="","",IF($B254&lt;&gt;"#N/A","そのまま見つかる",IF($C254&lt;&gt;"#N/A",IF($E254&gt;0,"余計な文字が付いている","型か全角半角のちがい"),"マスタに無い")))</f>
        <v/>
      </c>
      <c r="E254" s="5">
        <f>IF($A254="","",LEN($A254)-LEN($G254))</f>
        <v/>
      </c>
      <c r="F254" s="5">
        <f>IF($A254="","",IF(ISTEXT($A254),"文字列","数値"))</f>
        <v/>
      </c>
      <c r="G254" s="6">
        <f>IF($A254="","",IFERROR(VALUE(TRIM(SUBSTITUTE(SUBSTITUTE(ASC($A254),CHAR(160),""),CHAR(10),""))),TRIM(SUBSTITUTE(SUBSTITUTE(ASC($A254),CHAR(160),""),CHAR(10),""))))</f>
        <v/>
      </c>
    </row>
    <row r="255">
      <c r="A255" s="4" t="n"/>
      <c r="B255" s="5">
        <f>IF($A255="","",IFERROR(VLOOKUP($A255,マスタ!$A$3:$B$502,2,FALSE),"#N/A"))</f>
        <v/>
      </c>
      <c r="C255" s="5">
        <f>IF($A255="","",IFERROR(VLOOKUP($G255,マスタ!$A$3:$B$502,2,FALSE),"#N/A"))</f>
        <v/>
      </c>
      <c r="D255" s="5">
        <f>IF($A255="","",IF($B255&lt;&gt;"#N/A","そのまま見つかる",IF($C255&lt;&gt;"#N/A",IF($E255&gt;0,"余計な文字が付いている","型か全角半角のちがい"),"マスタに無い")))</f>
        <v/>
      </c>
      <c r="E255" s="5">
        <f>IF($A255="","",LEN($A255)-LEN($G255))</f>
        <v/>
      </c>
      <c r="F255" s="5">
        <f>IF($A255="","",IF(ISTEXT($A255),"文字列","数値"))</f>
        <v/>
      </c>
      <c r="G255" s="6">
        <f>IF($A255="","",IFERROR(VALUE(TRIM(SUBSTITUTE(SUBSTITUTE(ASC($A255),CHAR(160),""),CHAR(10),""))),TRIM(SUBSTITUTE(SUBSTITUTE(ASC($A255),CHAR(160),""),CHAR(10),""))))</f>
        <v/>
      </c>
    </row>
    <row r="256">
      <c r="A256" s="4" t="n"/>
      <c r="B256" s="5">
        <f>IF($A256="","",IFERROR(VLOOKUP($A256,マスタ!$A$3:$B$502,2,FALSE),"#N/A"))</f>
        <v/>
      </c>
      <c r="C256" s="5">
        <f>IF($A256="","",IFERROR(VLOOKUP($G256,マスタ!$A$3:$B$502,2,FALSE),"#N/A"))</f>
        <v/>
      </c>
      <c r="D256" s="5">
        <f>IF($A256="","",IF($B256&lt;&gt;"#N/A","そのまま見つかる",IF($C256&lt;&gt;"#N/A",IF($E256&gt;0,"余計な文字が付いている","型か全角半角のちがい"),"マスタに無い")))</f>
        <v/>
      </c>
      <c r="E256" s="5">
        <f>IF($A256="","",LEN($A256)-LEN($G256))</f>
        <v/>
      </c>
      <c r="F256" s="5">
        <f>IF($A256="","",IF(ISTEXT($A256),"文字列","数値"))</f>
        <v/>
      </c>
      <c r="G256" s="6">
        <f>IF($A256="","",IFERROR(VALUE(TRIM(SUBSTITUTE(SUBSTITUTE(ASC($A256),CHAR(160),""),CHAR(10),""))),TRIM(SUBSTITUTE(SUBSTITUTE(ASC($A256),CHAR(160),""),CHAR(10),""))))</f>
        <v/>
      </c>
    </row>
    <row r="257">
      <c r="A257" s="4" t="n"/>
      <c r="B257" s="5">
        <f>IF($A257="","",IFERROR(VLOOKUP($A257,マスタ!$A$3:$B$502,2,FALSE),"#N/A"))</f>
        <v/>
      </c>
      <c r="C257" s="5">
        <f>IF($A257="","",IFERROR(VLOOKUP($G257,マスタ!$A$3:$B$502,2,FALSE),"#N/A"))</f>
        <v/>
      </c>
      <c r="D257" s="5">
        <f>IF($A257="","",IF($B257&lt;&gt;"#N/A","そのまま見つかる",IF($C257&lt;&gt;"#N/A",IF($E257&gt;0,"余計な文字が付いている","型か全角半角のちがい"),"マスタに無い")))</f>
        <v/>
      </c>
      <c r="E257" s="5">
        <f>IF($A257="","",LEN($A257)-LEN($G257))</f>
        <v/>
      </c>
      <c r="F257" s="5">
        <f>IF($A257="","",IF(ISTEXT($A257),"文字列","数値"))</f>
        <v/>
      </c>
      <c r="G257" s="6">
        <f>IF($A257="","",IFERROR(VALUE(TRIM(SUBSTITUTE(SUBSTITUTE(ASC($A257),CHAR(160),""),CHAR(10),""))),TRIM(SUBSTITUTE(SUBSTITUTE(ASC($A257),CHAR(160),""),CHAR(10),""))))</f>
        <v/>
      </c>
    </row>
    <row r="258">
      <c r="A258" s="4" t="n"/>
      <c r="B258" s="5">
        <f>IF($A258="","",IFERROR(VLOOKUP($A258,マスタ!$A$3:$B$502,2,FALSE),"#N/A"))</f>
        <v/>
      </c>
      <c r="C258" s="5">
        <f>IF($A258="","",IFERROR(VLOOKUP($G258,マスタ!$A$3:$B$502,2,FALSE),"#N/A"))</f>
        <v/>
      </c>
      <c r="D258" s="5">
        <f>IF($A258="","",IF($B258&lt;&gt;"#N/A","そのまま見つかる",IF($C258&lt;&gt;"#N/A",IF($E258&gt;0,"余計な文字が付いている","型か全角半角のちがい"),"マスタに無い")))</f>
        <v/>
      </c>
      <c r="E258" s="5">
        <f>IF($A258="","",LEN($A258)-LEN($G258))</f>
        <v/>
      </c>
      <c r="F258" s="5">
        <f>IF($A258="","",IF(ISTEXT($A258),"文字列","数値"))</f>
        <v/>
      </c>
      <c r="G258" s="6">
        <f>IF($A258="","",IFERROR(VALUE(TRIM(SUBSTITUTE(SUBSTITUTE(ASC($A258),CHAR(160),""),CHAR(10),""))),TRIM(SUBSTITUTE(SUBSTITUTE(ASC($A258),CHAR(160),""),CHAR(10),""))))</f>
        <v/>
      </c>
    </row>
    <row r="259">
      <c r="A259" s="4" t="n"/>
      <c r="B259" s="5">
        <f>IF($A259="","",IFERROR(VLOOKUP($A259,マスタ!$A$3:$B$502,2,FALSE),"#N/A"))</f>
        <v/>
      </c>
      <c r="C259" s="5">
        <f>IF($A259="","",IFERROR(VLOOKUP($G259,マスタ!$A$3:$B$502,2,FALSE),"#N/A"))</f>
        <v/>
      </c>
      <c r="D259" s="5">
        <f>IF($A259="","",IF($B259&lt;&gt;"#N/A","そのまま見つかる",IF($C259&lt;&gt;"#N/A",IF($E259&gt;0,"余計な文字が付いている","型か全角半角のちがい"),"マスタに無い")))</f>
        <v/>
      </c>
      <c r="E259" s="5">
        <f>IF($A259="","",LEN($A259)-LEN($G259))</f>
        <v/>
      </c>
      <c r="F259" s="5">
        <f>IF($A259="","",IF(ISTEXT($A259),"文字列","数値"))</f>
        <v/>
      </c>
      <c r="G259" s="6">
        <f>IF($A259="","",IFERROR(VALUE(TRIM(SUBSTITUTE(SUBSTITUTE(ASC($A259),CHAR(160),""),CHAR(10),""))),TRIM(SUBSTITUTE(SUBSTITUTE(ASC($A259),CHAR(160),""),CHAR(10),""))))</f>
        <v/>
      </c>
    </row>
    <row r="260">
      <c r="A260" s="4" t="n"/>
      <c r="B260" s="5">
        <f>IF($A260="","",IFERROR(VLOOKUP($A260,マスタ!$A$3:$B$502,2,FALSE),"#N/A"))</f>
        <v/>
      </c>
      <c r="C260" s="5">
        <f>IF($A260="","",IFERROR(VLOOKUP($G260,マスタ!$A$3:$B$502,2,FALSE),"#N/A"))</f>
        <v/>
      </c>
      <c r="D260" s="5">
        <f>IF($A260="","",IF($B260&lt;&gt;"#N/A","そのまま見つかる",IF($C260&lt;&gt;"#N/A",IF($E260&gt;0,"余計な文字が付いている","型か全角半角のちがい"),"マスタに無い")))</f>
        <v/>
      </c>
      <c r="E260" s="5">
        <f>IF($A260="","",LEN($A260)-LEN($G260))</f>
        <v/>
      </c>
      <c r="F260" s="5">
        <f>IF($A260="","",IF(ISTEXT($A260),"文字列","数値"))</f>
        <v/>
      </c>
      <c r="G260" s="6">
        <f>IF($A260="","",IFERROR(VALUE(TRIM(SUBSTITUTE(SUBSTITUTE(ASC($A260),CHAR(160),""),CHAR(10),""))),TRIM(SUBSTITUTE(SUBSTITUTE(ASC($A260),CHAR(160),""),CHAR(10),""))))</f>
        <v/>
      </c>
    </row>
    <row r="261">
      <c r="A261" s="4" t="n"/>
      <c r="B261" s="5">
        <f>IF($A261="","",IFERROR(VLOOKUP($A261,マスタ!$A$3:$B$502,2,FALSE),"#N/A"))</f>
        <v/>
      </c>
      <c r="C261" s="5">
        <f>IF($A261="","",IFERROR(VLOOKUP($G261,マスタ!$A$3:$B$502,2,FALSE),"#N/A"))</f>
        <v/>
      </c>
      <c r="D261" s="5">
        <f>IF($A261="","",IF($B261&lt;&gt;"#N/A","そのまま見つかる",IF($C261&lt;&gt;"#N/A",IF($E261&gt;0,"余計な文字が付いている","型か全角半角のちがい"),"マスタに無い")))</f>
        <v/>
      </c>
      <c r="E261" s="5">
        <f>IF($A261="","",LEN($A261)-LEN($G261))</f>
        <v/>
      </c>
      <c r="F261" s="5">
        <f>IF($A261="","",IF(ISTEXT($A261),"文字列","数値"))</f>
        <v/>
      </c>
      <c r="G261" s="6">
        <f>IF($A261="","",IFERROR(VALUE(TRIM(SUBSTITUTE(SUBSTITUTE(ASC($A261),CHAR(160),""),CHAR(10),""))),TRIM(SUBSTITUTE(SUBSTITUTE(ASC($A261),CHAR(160),""),CHAR(10),""))))</f>
        <v/>
      </c>
    </row>
    <row r="262">
      <c r="A262" s="4" t="n"/>
      <c r="B262" s="5">
        <f>IF($A262="","",IFERROR(VLOOKUP($A262,マスタ!$A$3:$B$502,2,FALSE),"#N/A"))</f>
        <v/>
      </c>
      <c r="C262" s="5">
        <f>IF($A262="","",IFERROR(VLOOKUP($G262,マスタ!$A$3:$B$502,2,FALSE),"#N/A"))</f>
        <v/>
      </c>
      <c r="D262" s="5">
        <f>IF($A262="","",IF($B262&lt;&gt;"#N/A","そのまま見つかる",IF($C262&lt;&gt;"#N/A",IF($E262&gt;0,"余計な文字が付いている","型か全角半角のちがい"),"マスタに無い")))</f>
        <v/>
      </c>
      <c r="E262" s="5">
        <f>IF($A262="","",LEN($A262)-LEN($G262))</f>
        <v/>
      </c>
      <c r="F262" s="5">
        <f>IF($A262="","",IF(ISTEXT($A262),"文字列","数値"))</f>
        <v/>
      </c>
      <c r="G262" s="6">
        <f>IF($A262="","",IFERROR(VALUE(TRIM(SUBSTITUTE(SUBSTITUTE(ASC($A262),CHAR(160),""),CHAR(10),""))),TRIM(SUBSTITUTE(SUBSTITUTE(ASC($A262),CHAR(160),""),CHAR(10),""))))</f>
        <v/>
      </c>
    </row>
    <row r="263">
      <c r="A263" s="4" t="n"/>
      <c r="B263" s="5">
        <f>IF($A263="","",IFERROR(VLOOKUP($A263,マスタ!$A$3:$B$502,2,FALSE),"#N/A"))</f>
        <v/>
      </c>
      <c r="C263" s="5">
        <f>IF($A263="","",IFERROR(VLOOKUP($G263,マスタ!$A$3:$B$502,2,FALSE),"#N/A"))</f>
        <v/>
      </c>
      <c r="D263" s="5">
        <f>IF($A263="","",IF($B263&lt;&gt;"#N/A","そのまま見つかる",IF($C263&lt;&gt;"#N/A",IF($E263&gt;0,"余計な文字が付いている","型か全角半角のちがい"),"マスタに無い")))</f>
        <v/>
      </c>
      <c r="E263" s="5">
        <f>IF($A263="","",LEN($A263)-LEN($G263))</f>
        <v/>
      </c>
      <c r="F263" s="5">
        <f>IF($A263="","",IF(ISTEXT($A263),"文字列","数値"))</f>
        <v/>
      </c>
      <c r="G263" s="6">
        <f>IF($A263="","",IFERROR(VALUE(TRIM(SUBSTITUTE(SUBSTITUTE(ASC($A263),CHAR(160),""),CHAR(10),""))),TRIM(SUBSTITUTE(SUBSTITUTE(ASC($A263),CHAR(160),""),CHAR(10),""))))</f>
        <v/>
      </c>
    </row>
    <row r="264">
      <c r="A264" s="4" t="n"/>
      <c r="B264" s="5">
        <f>IF($A264="","",IFERROR(VLOOKUP($A264,マスタ!$A$3:$B$502,2,FALSE),"#N/A"))</f>
        <v/>
      </c>
      <c r="C264" s="5">
        <f>IF($A264="","",IFERROR(VLOOKUP($G264,マスタ!$A$3:$B$502,2,FALSE),"#N/A"))</f>
        <v/>
      </c>
      <c r="D264" s="5">
        <f>IF($A264="","",IF($B264&lt;&gt;"#N/A","そのまま見つかる",IF($C264&lt;&gt;"#N/A",IF($E264&gt;0,"余計な文字が付いている","型か全角半角のちがい"),"マスタに無い")))</f>
        <v/>
      </c>
      <c r="E264" s="5">
        <f>IF($A264="","",LEN($A264)-LEN($G264))</f>
        <v/>
      </c>
      <c r="F264" s="5">
        <f>IF($A264="","",IF(ISTEXT($A264),"文字列","数値"))</f>
        <v/>
      </c>
      <c r="G264" s="6">
        <f>IF($A264="","",IFERROR(VALUE(TRIM(SUBSTITUTE(SUBSTITUTE(ASC($A264),CHAR(160),""),CHAR(10),""))),TRIM(SUBSTITUTE(SUBSTITUTE(ASC($A264),CHAR(160),""),CHAR(10),""))))</f>
        <v/>
      </c>
    </row>
    <row r="265">
      <c r="A265" s="4" t="n"/>
      <c r="B265" s="5">
        <f>IF($A265="","",IFERROR(VLOOKUP($A265,マスタ!$A$3:$B$502,2,FALSE),"#N/A"))</f>
        <v/>
      </c>
      <c r="C265" s="5">
        <f>IF($A265="","",IFERROR(VLOOKUP($G265,マスタ!$A$3:$B$502,2,FALSE),"#N/A"))</f>
        <v/>
      </c>
      <c r="D265" s="5">
        <f>IF($A265="","",IF($B265&lt;&gt;"#N/A","そのまま見つかる",IF($C265&lt;&gt;"#N/A",IF($E265&gt;0,"余計な文字が付いている","型か全角半角のちがい"),"マスタに無い")))</f>
        <v/>
      </c>
      <c r="E265" s="5">
        <f>IF($A265="","",LEN($A265)-LEN($G265))</f>
        <v/>
      </c>
      <c r="F265" s="5">
        <f>IF($A265="","",IF(ISTEXT($A265),"文字列","数値"))</f>
        <v/>
      </c>
      <c r="G265" s="6">
        <f>IF($A265="","",IFERROR(VALUE(TRIM(SUBSTITUTE(SUBSTITUTE(ASC($A265),CHAR(160),""),CHAR(10),""))),TRIM(SUBSTITUTE(SUBSTITUTE(ASC($A265),CHAR(160),""),CHAR(10),""))))</f>
        <v/>
      </c>
    </row>
    <row r="266">
      <c r="A266" s="4" t="n"/>
      <c r="B266" s="5">
        <f>IF($A266="","",IFERROR(VLOOKUP($A266,マスタ!$A$3:$B$502,2,FALSE),"#N/A"))</f>
        <v/>
      </c>
      <c r="C266" s="5">
        <f>IF($A266="","",IFERROR(VLOOKUP($G266,マスタ!$A$3:$B$502,2,FALSE),"#N/A"))</f>
        <v/>
      </c>
      <c r="D266" s="5">
        <f>IF($A266="","",IF($B266&lt;&gt;"#N/A","そのまま見つかる",IF($C266&lt;&gt;"#N/A",IF($E266&gt;0,"余計な文字が付いている","型か全角半角のちがい"),"マスタに無い")))</f>
        <v/>
      </c>
      <c r="E266" s="5">
        <f>IF($A266="","",LEN($A266)-LEN($G266))</f>
        <v/>
      </c>
      <c r="F266" s="5">
        <f>IF($A266="","",IF(ISTEXT($A266),"文字列","数値"))</f>
        <v/>
      </c>
      <c r="G266" s="6">
        <f>IF($A266="","",IFERROR(VALUE(TRIM(SUBSTITUTE(SUBSTITUTE(ASC($A266),CHAR(160),""),CHAR(10),""))),TRIM(SUBSTITUTE(SUBSTITUTE(ASC($A266),CHAR(160),""),CHAR(10),""))))</f>
        <v/>
      </c>
    </row>
    <row r="267">
      <c r="A267" s="4" t="n"/>
      <c r="B267" s="5">
        <f>IF($A267="","",IFERROR(VLOOKUP($A267,マスタ!$A$3:$B$502,2,FALSE),"#N/A"))</f>
        <v/>
      </c>
      <c r="C267" s="5">
        <f>IF($A267="","",IFERROR(VLOOKUP($G267,マスタ!$A$3:$B$502,2,FALSE),"#N/A"))</f>
        <v/>
      </c>
      <c r="D267" s="5">
        <f>IF($A267="","",IF($B267&lt;&gt;"#N/A","そのまま見つかる",IF($C267&lt;&gt;"#N/A",IF($E267&gt;0,"余計な文字が付いている","型か全角半角のちがい"),"マスタに無い")))</f>
        <v/>
      </c>
      <c r="E267" s="5">
        <f>IF($A267="","",LEN($A267)-LEN($G267))</f>
        <v/>
      </c>
      <c r="F267" s="5">
        <f>IF($A267="","",IF(ISTEXT($A267),"文字列","数値"))</f>
        <v/>
      </c>
      <c r="G267" s="6">
        <f>IF($A267="","",IFERROR(VALUE(TRIM(SUBSTITUTE(SUBSTITUTE(ASC($A267),CHAR(160),""),CHAR(10),""))),TRIM(SUBSTITUTE(SUBSTITUTE(ASC($A267),CHAR(160),""),CHAR(10),""))))</f>
        <v/>
      </c>
    </row>
    <row r="268">
      <c r="A268" s="4" t="n"/>
      <c r="B268" s="5">
        <f>IF($A268="","",IFERROR(VLOOKUP($A268,マスタ!$A$3:$B$502,2,FALSE),"#N/A"))</f>
        <v/>
      </c>
      <c r="C268" s="5">
        <f>IF($A268="","",IFERROR(VLOOKUP($G268,マスタ!$A$3:$B$502,2,FALSE),"#N/A"))</f>
        <v/>
      </c>
      <c r="D268" s="5">
        <f>IF($A268="","",IF($B268&lt;&gt;"#N/A","そのまま見つかる",IF($C268&lt;&gt;"#N/A",IF($E268&gt;0,"余計な文字が付いている","型か全角半角のちがい"),"マスタに無い")))</f>
        <v/>
      </c>
      <c r="E268" s="5">
        <f>IF($A268="","",LEN($A268)-LEN($G268))</f>
        <v/>
      </c>
      <c r="F268" s="5">
        <f>IF($A268="","",IF(ISTEXT($A268),"文字列","数値"))</f>
        <v/>
      </c>
      <c r="G268" s="6">
        <f>IF($A268="","",IFERROR(VALUE(TRIM(SUBSTITUTE(SUBSTITUTE(ASC($A268),CHAR(160),""),CHAR(10),""))),TRIM(SUBSTITUTE(SUBSTITUTE(ASC($A268),CHAR(160),""),CHAR(10),""))))</f>
        <v/>
      </c>
    </row>
    <row r="269">
      <c r="A269" s="4" t="n"/>
      <c r="B269" s="5">
        <f>IF($A269="","",IFERROR(VLOOKUP($A269,マスタ!$A$3:$B$502,2,FALSE),"#N/A"))</f>
        <v/>
      </c>
      <c r="C269" s="5">
        <f>IF($A269="","",IFERROR(VLOOKUP($G269,マスタ!$A$3:$B$502,2,FALSE),"#N/A"))</f>
        <v/>
      </c>
      <c r="D269" s="5">
        <f>IF($A269="","",IF($B269&lt;&gt;"#N/A","そのまま見つかる",IF($C269&lt;&gt;"#N/A",IF($E269&gt;0,"余計な文字が付いている","型か全角半角のちがい"),"マスタに無い")))</f>
        <v/>
      </c>
      <c r="E269" s="5">
        <f>IF($A269="","",LEN($A269)-LEN($G269))</f>
        <v/>
      </c>
      <c r="F269" s="5">
        <f>IF($A269="","",IF(ISTEXT($A269),"文字列","数値"))</f>
        <v/>
      </c>
      <c r="G269" s="6">
        <f>IF($A269="","",IFERROR(VALUE(TRIM(SUBSTITUTE(SUBSTITUTE(ASC($A269),CHAR(160),""),CHAR(10),""))),TRIM(SUBSTITUTE(SUBSTITUTE(ASC($A269),CHAR(160),""),CHAR(10),""))))</f>
        <v/>
      </c>
    </row>
    <row r="270">
      <c r="A270" s="4" t="n"/>
      <c r="B270" s="5">
        <f>IF($A270="","",IFERROR(VLOOKUP($A270,マスタ!$A$3:$B$502,2,FALSE),"#N/A"))</f>
        <v/>
      </c>
      <c r="C270" s="5">
        <f>IF($A270="","",IFERROR(VLOOKUP($G270,マスタ!$A$3:$B$502,2,FALSE),"#N/A"))</f>
        <v/>
      </c>
      <c r="D270" s="5">
        <f>IF($A270="","",IF($B270&lt;&gt;"#N/A","そのまま見つかる",IF($C270&lt;&gt;"#N/A",IF($E270&gt;0,"余計な文字が付いている","型か全角半角のちがい"),"マスタに無い")))</f>
        <v/>
      </c>
      <c r="E270" s="5">
        <f>IF($A270="","",LEN($A270)-LEN($G270))</f>
        <v/>
      </c>
      <c r="F270" s="5">
        <f>IF($A270="","",IF(ISTEXT($A270),"文字列","数値"))</f>
        <v/>
      </c>
      <c r="G270" s="6">
        <f>IF($A270="","",IFERROR(VALUE(TRIM(SUBSTITUTE(SUBSTITUTE(ASC($A270),CHAR(160),""),CHAR(10),""))),TRIM(SUBSTITUTE(SUBSTITUTE(ASC($A270),CHAR(160),""),CHAR(10),""))))</f>
        <v/>
      </c>
    </row>
    <row r="271">
      <c r="A271" s="4" t="n"/>
      <c r="B271" s="5">
        <f>IF($A271="","",IFERROR(VLOOKUP($A271,マスタ!$A$3:$B$502,2,FALSE),"#N/A"))</f>
        <v/>
      </c>
      <c r="C271" s="5">
        <f>IF($A271="","",IFERROR(VLOOKUP($G271,マスタ!$A$3:$B$502,2,FALSE),"#N/A"))</f>
        <v/>
      </c>
      <c r="D271" s="5">
        <f>IF($A271="","",IF($B271&lt;&gt;"#N/A","そのまま見つかる",IF($C271&lt;&gt;"#N/A",IF($E271&gt;0,"余計な文字が付いている","型か全角半角のちがい"),"マスタに無い")))</f>
        <v/>
      </c>
      <c r="E271" s="5">
        <f>IF($A271="","",LEN($A271)-LEN($G271))</f>
        <v/>
      </c>
      <c r="F271" s="5">
        <f>IF($A271="","",IF(ISTEXT($A271),"文字列","数値"))</f>
        <v/>
      </c>
      <c r="G271" s="6">
        <f>IF($A271="","",IFERROR(VALUE(TRIM(SUBSTITUTE(SUBSTITUTE(ASC($A271),CHAR(160),""),CHAR(10),""))),TRIM(SUBSTITUTE(SUBSTITUTE(ASC($A271),CHAR(160),""),CHAR(10),""))))</f>
        <v/>
      </c>
    </row>
    <row r="272">
      <c r="A272" s="4" t="n"/>
      <c r="B272" s="5">
        <f>IF($A272="","",IFERROR(VLOOKUP($A272,マスタ!$A$3:$B$502,2,FALSE),"#N/A"))</f>
        <v/>
      </c>
      <c r="C272" s="5">
        <f>IF($A272="","",IFERROR(VLOOKUP($G272,マスタ!$A$3:$B$502,2,FALSE),"#N/A"))</f>
        <v/>
      </c>
      <c r="D272" s="5">
        <f>IF($A272="","",IF($B272&lt;&gt;"#N/A","そのまま見つかる",IF($C272&lt;&gt;"#N/A",IF($E272&gt;0,"余計な文字が付いている","型か全角半角のちがい"),"マスタに無い")))</f>
        <v/>
      </c>
      <c r="E272" s="5">
        <f>IF($A272="","",LEN($A272)-LEN($G272))</f>
        <v/>
      </c>
      <c r="F272" s="5">
        <f>IF($A272="","",IF(ISTEXT($A272),"文字列","数値"))</f>
        <v/>
      </c>
      <c r="G272" s="6">
        <f>IF($A272="","",IFERROR(VALUE(TRIM(SUBSTITUTE(SUBSTITUTE(ASC($A272),CHAR(160),""),CHAR(10),""))),TRIM(SUBSTITUTE(SUBSTITUTE(ASC($A272),CHAR(160),""),CHAR(10),""))))</f>
        <v/>
      </c>
    </row>
    <row r="273">
      <c r="A273" s="4" t="n"/>
      <c r="B273" s="5">
        <f>IF($A273="","",IFERROR(VLOOKUP($A273,マスタ!$A$3:$B$502,2,FALSE),"#N/A"))</f>
        <v/>
      </c>
      <c r="C273" s="5">
        <f>IF($A273="","",IFERROR(VLOOKUP($G273,マスタ!$A$3:$B$502,2,FALSE),"#N/A"))</f>
        <v/>
      </c>
      <c r="D273" s="5">
        <f>IF($A273="","",IF($B273&lt;&gt;"#N/A","そのまま見つかる",IF($C273&lt;&gt;"#N/A",IF($E273&gt;0,"余計な文字が付いている","型か全角半角のちがい"),"マスタに無い")))</f>
        <v/>
      </c>
      <c r="E273" s="5">
        <f>IF($A273="","",LEN($A273)-LEN($G273))</f>
        <v/>
      </c>
      <c r="F273" s="5">
        <f>IF($A273="","",IF(ISTEXT($A273),"文字列","数値"))</f>
        <v/>
      </c>
      <c r="G273" s="6">
        <f>IF($A273="","",IFERROR(VALUE(TRIM(SUBSTITUTE(SUBSTITUTE(ASC($A273),CHAR(160),""),CHAR(10),""))),TRIM(SUBSTITUTE(SUBSTITUTE(ASC($A273),CHAR(160),""),CHAR(10),""))))</f>
        <v/>
      </c>
    </row>
    <row r="274">
      <c r="A274" s="4" t="n"/>
      <c r="B274" s="5">
        <f>IF($A274="","",IFERROR(VLOOKUP($A274,マスタ!$A$3:$B$502,2,FALSE),"#N/A"))</f>
        <v/>
      </c>
      <c r="C274" s="5">
        <f>IF($A274="","",IFERROR(VLOOKUP($G274,マスタ!$A$3:$B$502,2,FALSE),"#N/A"))</f>
        <v/>
      </c>
      <c r="D274" s="5">
        <f>IF($A274="","",IF($B274&lt;&gt;"#N/A","そのまま見つかる",IF($C274&lt;&gt;"#N/A",IF($E274&gt;0,"余計な文字が付いている","型か全角半角のちがい"),"マスタに無い")))</f>
        <v/>
      </c>
      <c r="E274" s="5">
        <f>IF($A274="","",LEN($A274)-LEN($G274))</f>
        <v/>
      </c>
      <c r="F274" s="5">
        <f>IF($A274="","",IF(ISTEXT($A274),"文字列","数値"))</f>
        <v/>
      </c>
      <c r="G274" s="6">
        <f>IF($A274="","",IFERROR(VALUE(TRIM(SUBSTITUTE(SUBSTITUTE(ASC($A274),CHAR(160),""),CHAR(10),""))),TRIM(SUBSTITUTE(SUBSTITUTE(ASC($A274),CHAR(160),""),CHAR(10),""))))</f>
        <v/>
      </c>
    </row>
    <row r="275">
      <c r="A275" s="4" t="n"/>
      <c r="B275" s="5">
        <f>IF($A275="","",IFERROR(VLOOKUP($A275,マスタ!$A$3:$B$502,2,FALSE),"#N/A"))</f>
        <v/>
      </c>
      <c r="C275" s="5">
        <f>IF($A275="","",IFERROR(VLOOKUP($G275,マスタ!$A$3:$B$502,2,FALSE),"#N/A"))</f>
        <v/>
      </c>
      <c r="D275" s="5">
        <f>IF($A275="","",IF($B275&lt;&gt;"#N/A","そのまま見つかる",IF($C275&lt;&gt;"#N/A",IF($E275&gt;0,"余計な文字が付いている","型か全角半角のちがい"),"マスタに無い")))</f>
        <v/>
      </c>
      <c r="E275" s="5">
        <f>IF($A275="","",LEN($A275)-LEN($G275))</f>
        <v/>
      </c>
      <c r="F275" s="5">
        <f>IF($A275="","",IF(ISTEXT($A275),"文字列","数値"))</f>
        <v/>
      </c>
      <c r="G275" s="6">
        <f>IF($A275="","",IFERROR(VALUE(TRIM(SUBSTITUTE(SUBSTITUTE(ASC($A275),CHAR(160),""),CHAR(10),""))),TRIM(SUBSTITUTE(SUBSTITUTE(ASC($A275),CHAR(160),""),CHAR(10),""))))</f>
        <v/>
      </c>
    </row>
    <row r="276">
      <c r="A276" s="4" t="n"/>
      <c r="B276" s="5">
        <f>IF($A276="","",IFERROR(VLOOKUP($A276,マスタ!$A$3:$B$502,2,FALSE),"#N/A"))</f>
        <v/>
      </c>
      <c r="C276" s="5">
        <f>IF($A276="","",IFERROR(VLOOKUP($G276,マスタ!$A$3:$B$502,2,FALSE),"#N/A"))</f>
        <v/>
      </c>
      <c r="D276" s="5">
        <f>IF($A276="","",IF($B276&lt;&gt;"#N/A","そのまま見つかる",IF($C276&lt;&gt;"#N/A",IF($E276&gt;0,"余計な文字が付いている","型か全角半角のちがい"),"マスタに無い")))</f>
        <v/>
      </c>
      <c r="E276" s="5">
        <f>IF($A276="","",LEN($A276)-LEN($G276))</f>
        <v/>
      </c>
      <c r="F276" s="5">
        <f>IF($A276="","",IF(ISTEXT($A276),"文字列","数値"))</f>
        <v/>
      </c>
      <c r="G276" s="6">
        <f>IF($A276="","",IFERROR(VALUE(TRIM(SUBSTITUTE(SUBSTITUTE(ASC($A276),CHAR(160),""),CHAR(10),""))),TRIM(SUBSTITUTE(SUBSTITUTE(ASC($A276),CHAR(160),""),CHAR(10),""))))</f>
        <v/>
      </c>
    </row>
    <row r="277">
      <c r="A277" s="4" t="n"/>
      <c r="B277" s="5">
        <f>IF($A277="","",IFERROR(VLOOKUP($A277,マスタ!$A$3:$B$502,2,FALSE),"#N/A"))</f>
        <v/>
      </c>
      <c r="C277" s="5">
        <f>IF($A277="","",IFERROR(VLOOKUP($G277,マスタ!$A$3:$B$502,2,FALSE),"#N/A"))</f>
        <v/>
      </c>
      <c r="D277" s="5">
        <f>IF($A277="","",IF($B277&lt;&gt;"#N/A","そのまま見つかる",IF($C277&lt;&gt;"#N/A",IF($E277&gt;0,"余計な文字が付いている","型か全角半角のちがい"),"マスタに無い")))</f>
        <v/>
      </c>
      <c r="E277" s="5">
        <f>IF($A277="","",LEN($A277)-LEN($G277))</f>
        <v/>
      </c>
      <c r="F277" s="5">
        <f>IF($A277="","",IF(ISTEXT($A277),"文字列","数値"))</f>
        <v/>
      </c>
      <c r="G277" s="6">
        <f>IF($A277="","",IFERROR(VALUE(TRIM(SUBSTITUTE(SUBSTITUTE(ASC($A277),CHAR(160),""),CHAR(10),""))),TRIM(SUBSTITUTE(SUBSTITUTE(ASC($A277),CHAR(160),""),CHAR(10),""))))</f>
        <v/>
      </c>
    </row>
    <row r="278">
      <c r="A278" s="4" t="n"/>
      <c r="B278" s="5">
        <f>IF($A278="","",IFERROR(VLOOKUP($A278,マスタ!$A$3:$B$502,2,FALSE),"#N/A"))</f>
        <v/>
      </c>
      <c r="C278" s="5">
        <f>IF($A278="","",IFERROR(VLOOKUP($G278,マスタ!$A$3:$B$502,2,FALSE),"#N/A"))</f>
        <v/>
      </c>
      <c r="D278" s="5">
        <f>IF($A278="","",IF($B278&lt;&gt;"#N/A","そのまま見つかる",IF($C278&lt;&gt;"#N/A",IF($E278&gt;0,"余計な文字が付いている","型か全角半角のちがい"),"マスタに無い")))</f>
        <v/>
      </c>
      <c r="E278" s="5">
        <f>IF($A278="","",LEN($A278)-LEN($G278))</f>
        <v/>
      </c>
      <c r="F278" s="5">
        <f>IF($A278="","",IF(ISTEXT($A278),"文字列","数値"))</f>
        <v/>
      </c>
      <c r="G278" s="6">
        <f>IF($A278="","",IFERROR(VALUE(TRIM(SUBSTITUTE(SUBSTITUTE(ASC($A278),CHAR(160),""),CHAR(10),""))),TRIM(SUBSTITUTE(SUBSTITUTE(ASC($A278),CHAR(160),""),CHAR(10),""))))</f>
        <v/>
      </c>
    </row>
    <row r="279">
      <c r="A279" s="4" t="n"/>
      <c r="B279" s="5">
        <f>IF($A279="","",IFERROR(VLOOKUP($A279,マスタ!$A$3:$B$502,2,FALSE),"#N/A"))</f>
        <v/>
      </c>
      <c r="C279" s="5">
        <f>IF($A279="","",IFERROR(VLOOKUP($G279,マスタ!$A$3:$B$502,2,FALSE),"#N/A"))</f>
        <v/>
      </c>
      <c r="D279" s="5">
        <f>IF($A279="","",IF($B279&lt;&gt;"#N/A","そのまま見つかる",IF($C279&lt;&gt;"#N/A",IF($E279&gt;0,"余計な文字が付いている","型か全角半角のちがい"),"マスタに無い")))</f>
        <v/>
      </c>
      <c r="E279" s="5">
        <f>IF($A279="","",LEN($A279)-LEN($G279))</f>
        <v/>
      </c>
      <c r="F279" s="5">
        <f>IF($A279="","",IF(ISTEXT($A279),"文字列","数値"))</f>
        <v/>
      </c>
      <c r="G279" s="6">
        <f>IF($A279="","",IFERROR(VALUE(TRIM(SUBSTITUTE(SUBSTITUTE(ASC($A279),CHAR(160),""),CHAR(10),""))),TRIM(SUBSTITUTE(SUBSTITUTE(ASC($A279),CHAR(160),""),CHAR(10),""))))</f>
        <v/>
      </c>
    </row>
    <row r="280">
      <c r="A280" s="4" t="n"/>
      <c r="B280" s="5">
        <f>IF($A280="","",IFERROR(VLOOKUP($A280,マスタ!$A$3:$B$502,2,FALSE),"#N/A"))</f>
        <v/>
      </c>
      <c r="C280" s="5">
        <f>IF($A280="","",IFERROR(VLOOKUP($G280,マスタ!$A$3:$B$502,2,FALSE),"#N/A"))</f>
        <v/>
      </c>
      <c r="D280" s="5">
        <f>IF($A280="","",IF($B280&lt;&gt;"#N/A","そのまま見つかる",IF($C280&lt;&gt;"#N/A",IF($E280&gt;0,"余計な文字が付いている","型か全角半角のちがい"),"マスタに無い")))</f>
        <v/>
      </c>
      <c r="E280" s="5">
        <f>IF($A280="","",LEN($A280)-LEN($G280))</f>
        <v/>
      </c>
      <c r="F280" s="5">
        <f>IF($A280="","",IF(ISTEXT($A280),"文字列","数値"))</f>
        <v/>
      </c>
      <c r="G280" s="6">
        <f>IF($A280="","",IFERROR(VALUE(TRIM(SUBSTITUTE(SUBSTITUTE(ASC($A280),CHAR(160),""),CHAR(10),""))),TRIM(SUBSTITUTE(SUBSTITUTE(ASC($A280),CHAR(160),""),CHAR(10),""))))</f>
        <v/>
      </c>
    </row>
    <row r="281">
      <c r="A281" s="4" t="n"/>
      <c r="B281" s="5">
        <f>IF($A281="","",IFERROR(VLOOKUP($A281,マスタ!$A$3:$B$502,2,FALSE),"#N/A"))</f>
        <v/>
      </c>
      <c r="C281" s="5">
        <f>IF($A281="","",IFERROR(VLOOKUP($G281,マスタ!$A$3:$B$502,2,FALSE),"#N/A"))</f>
        <v/>
      </c>
      <c r="D281" s="5">
        <f>IF($A281="","",IF($B281&lt;&gt;"#N/A","そのまま見つかる",IF($C281&lt;&gt;"#N/A",IF($E281&gt;0,"余計な文字が付いている","型か全角半角のちがい"),"マスタに無い")))</f>
        <v/>
      </c>
      <c r="E281" s="5">
        <f>IF($A281="","",LEN($A281)-LEN($G281))</f>
        <v/>
      </c>
      <c r="F281" s="5">
        <f>IF($A281="","",IF(ISTEXT($A281),"文字列","数値"))</f>
        <v/>
      </c>
      <c r="G281" s="6">
        <f>IF($A281="","",IFERROR(VALUE(TRIM(SUBSTITUTE(SUBSTITUTE(ASC($A281),CHAR(160),""),CHAR(10),""))),TRIM(SUBSTITUTE(SUBSTITUTE(ASC($A281),CHAR(160),""),CHAR(10),""))))</f>
        <v/>
      </c>
    </row>
    <row r="282">
      <c r="A282" s="4" t="n"/>
      <c r="B282" s="5">
        <f>IF($A282="","",IFERROR(VLOOKUP($A282,マスタ!$A$3:$B$502,2,FALSE),"#N/A"))</f>
        <v/>
      </c>
      <c r="C282" s="5">
        <f>IF($A282="","",IFERROR(VLOOKUP($G282,マスタ!$A$3:$B$502,2,FALSE),"#N/A"))</f>
        <v/>
      </c>
      <c r="D282" s="5">
        <f>IF($A282="","",IF($B282&lt;&gt;"#N/A","そのまま見つかる",IF($C282&lt;&gt;"#N/A",IF($E282&gt;0,"余計な文字が付いている","型か全角半角のちがい"),"マスタに無い")))</f>
        <v/>
      </c>
      <c r="E282" s="5">
        <f>IF($A282="","",LEN($A282)-LEN($G282))</f>
        <v/>
      </c>
      <c r="F282" s="5">
        <f>IF($A282="","",IF(ISTEXT($A282),"文字列","数値"))</f>
        <v/>
      </c>
      <c r="G282" s="6">
        <f>IF($A282="","",IFERROR(VALUE(TRIM(SUBSTITUTE(SUBSTITUTE(ASC($A282),CHAR(160),""),CHAR(10),""))),TRIM(SUBSTITUTE(SUBSTITUTE(ASC($A282),CHAR(160),""),CHAR(10),""))))</f>
        <v/>
      </c>
    </row>
    <row r="283">
      <c r="A283" s="4" t="n"/>
      <c r="B283" s="5">
        <f>IF($A283="","",IFERROR(VLOOKUP($A283,マスタ!$A$3:$B$502,2,FALSE),"#N/A"))</f>
        <v/>
      </c>
      <c r="C283" s="5">
        <f>IF($A283="","",IFERROR(VLOOKUP($G283,マスタ!$A$3:$B$502,2,FALSE),"#N/A"))</f>
        <v/>
      </c>
      <c r="D283" s="5">
        <f>IF($A283="","",IF($B283&lt;&gt;"#N/A","そのまま見つかる",IF($C283&lt;&gt;"#N/A",IF($E283&gt;0,"余計な文字が付いている","型か全角半角のちがい"),"マスタに無い")))</f>
        <v/>
      </c>
      <c r="E283" s="5">
        <f>IF($A283="","",LEN($A283)-LEN($G283))</f>
        <v/>
      </c>
      <c r="F283" s="5">
        <f>IF($A283="","",IF(ISTEXT($A283),"文字列","数値"))</f>
        <v/>
      </c>
      <c r="G283" s="6">
        <f>IF($A283="","",IFERROR(VALUE(TRIM(SUBSTITUTE(SUBSTITUTE(ASC($A283),CHAR(160),""),CHAR(10),""))),TRIM(SUBSTITUTE(SUBSTITUTE(ASC($A283),CHAR(160),""),CHAR(10),""))))</f>
        <v/>
      </c>
    </row>
    <row r="284">
      <c r="A284" s="4" t="n"/>
      <c r="B284" s="5">
        <f>IF($A284="","",IFERROR(VLOOKUP($A284,マスタ!$A$3:$B$502,2,FALSE),"#N/A"))</f>
        <v/>
      </c>
      <c r="C284" s="5">
        <f>IF($A284="","",IFERROR(VLOOKUP($G284,マスタ!$A$3:$B$502,2,FALSE),"#N/A"))</f>
        <v/>
      </c>
      <c r="D284" s="5">
        <f>IF($A284="","",IF($B284&lt;&gt;"#N/A","そのまま見つかる",IF($C284&lt;&gt;"#N/A",IF($E284&gt;0,"余計な文字が付いている","型か全角半角のちがい"),"マスタに無い")))</f>
        <v/>
      </c>
      <c r="E284" s="5">
        <f>IF($A284="","",LEN($A284)-LEN($G284))</f>
        <v/>
      </c>
      <c r="F284" s="5">
        <f>IF($A284="","",IF(ISTEXT($A284),"文字列","数値"))</f>
        <v/>
      </c>
      <c r="G284" s="6">
        <f>IF($A284="","",IFERROR(VALUE(TRIM(SUBSTITUTE(SUBSTITUTE(ASC($A284),CHAR(160),""),CHAR(10),""))),TRIM(SUBSTITUTE(SUBSTITUTE(ASC($A284),CHAR(160),""),CHAR(10),""))))</f>
        <v/>
      </c>
    </row>
    <row r="285">
      <c r="A285" s="4" t="n"/>
      <c r="B285" s="5">
        <f>IF($A285="","",IFERROR(VLOOKUP($A285,マスタ!$A$3:$B$502,2,FALSE),"#N/A"))</f>
        <v/>
      </c>
      <c r="C285" s="5">
        <f>IF($A285="","",IFERROR(VLOOKUP($G285,マスタ!$A$3:$B$502,2,FALSE),"#N/A"))</f>
        <v/>
      </c>
      <c r="D285" s="5">
        <f>IF($A285="","",IF($B285&lt;&gt;"#N/A","そのまま見つかる",IF($C285&lt;&gt;"#N/A",IF($E285&gt;0,"余計な文字が付いている","型か全角半角のちがい"),"マスタに無い")))</f>
        <v/>
      </c>
      <c r="E285" s="5">
        <f>IF($A285="","",LEN($A285)-LEN($G285))</f>
        <v/>
      </c>
      <c r="F285" s="5">
        <f>IF($A285="","",IF(ISTEXT($A285),"文字列","数値"))</f>
        <v/>
      </c>
      <c r="G285" s="6">
        <f>IF($A285="","",IFERROR(VALUE(TRIM(SUBSTITUTE(SUBSTITUTE(ASC($A285),CHAR(160),""),CHAR(10),""))),TRIM(SUBSTITUTE(SUBSTITUTE(ASC($A285),CHAR(160),""),CHAR(10),""))))</f>
        <v/>
      </c>
    </row>
    <row r="286">
      <c r="A286" s="4" t="n"/>
      <c r="B286" s="5">
        <f>IF($A286="","",IFERROR(VLOOKUP($A286,マスタ!$A$3:$B$502,2,FALSE),"#N/A"))</f>
        <v/>
      </c>
      <c r="C286" s="5">
        <f>IF($A286="","",IFERROR(VLOOKUP($G286,マスタ!$A$3:$B$502,2,FALSE),"#N/A"))</f>
        <v/>
      </c>
      <c r="D286" s="5">
        <f>IF($A286="","",IF($B286&lt;&gt;"#N/A","そのまま見つかる",IF($C286&lt;&gt;"#N/A",IF($E286&gt;0,"余計な文字が付いている","型か全角半角のちがい"),"マスタに無い")))</f>
        <v/>
      </c>
      <c r="E286" s="5">
        <f>IF($A286="","",LEN($A286)-LEN($G286))</f>
        <v/>
      </c>
      <c r="F286" s="5">
        <f>IF($A286="","",IF(ISTEXT($A286),"文字列","数値"))</f>
        <v/>
      </c>
      <c r="G286" s="6">
        <f>IF($A286="","",IFERROR(VALUE(TRIM(SUBSTITUTE(SUBSTITUTE(ASC($A286),CHAR(160),""),CHAR(10),""))),TRIM(SUBSTITUTE(SUBSTITUTE(ASC($A286),CHAR(160),""),CHAR(10),""))))</f>
        <v/>
      </c>
    </row>
    <row r="287">
      <c r="A287" s="4" t="n"/>
      <c r="B287" s="5">
        <f>IF($A287="","",IFERROR(VLOOKUP($A287,マスタ!$A$3:$B$502,2,FALSE),"#N/A"))</f>
        <v/>
      </c>
      <c r="C287" s="5">
        <f>IF($A287="","",IFERROR(VLOOKUP($G287,マスタ!$A$3:$B$502,2,FALSE),"#N/A"))</f>
        <v/>
      </c>
      <c r="D287" s="5">
        <f>IF($A287="","",IF($B287&lt;&gt;"#N/A","そのまま見つかる",IF($C287&lt;&gt;"#N/A",IF($E287&gt;0,"余計な文字が付いている","型か全角半角のちがい"),"マスタに無い")))</f>
        <v/>
      </c>
      <c r="E287" s="5">
        <f>IF($A287="","",LEN($A287)-LEN($G287))</f>
        <v/>
      </c>
      <c r="F287" s="5">
        <f>IF($A287="","",IF(ISTEXT($A287),"文字列","数値"))</f>
        <v/>
      </c>
      <c r="G287" s="6">
        <f>IF($A287="","",IFERROR(VALUE(TRIM(SUBSTITUTE(SUBSTITUTE(ASC($A287),CHAR(160),""),CHAR(10),""))),TRIM(SUBSTITUTE(SUBSTITUTE(ASC($A287),CHAR(160),""),CHAR(10),""))))</f>
        <v/>
      </c>
    </row>
    <row r="288">
      <c r="A288" s="4" t="n"/>
      <c r="B288" s="5">
        <f>IF($A288="","",IFERROR(VLOOKUP($A288,マスタ!$A$3:$B$502,2,FALSE),"#N/A"))</f>
        <v/>
      </c>
      <c r="C288" s="5">
        <f>IF($A288="","",IFERROR(VLOOKUP($G288,マスタ!$A$3:$B$502,2,FALSE),"#N/A"))</f>
        <v/>
      </c>
      <c r="D288" s="5">
        <f>IF($A288="","",IF($B288&lt;&gt;"#N/A","そのまま見つかる",IF($C288&lt;&gt;"#N/A",IF($E288&gt;0,"余計な文字が付いている","型か全角半角のちがい"),"マスタに無い")))</f>
        <v/>
      </c>
      <c r="E288" s="5">
        <f>IF($A288="","",LEN($A288)-LEN($G288))</f>
        <v/>
      </c>
      <c r="F288" s="5">
        <f>IF($A288="","",IF(ISTEXT($A288),"文字列","数値"))</f>
        <v/>
      </c>
      <c r="G288" s="6">
        <f>IF($A288="","",IFERROR(VALUE(TRIM(SUBSTITUTE(SUBSTITUTE(ASC($A288),CHAR(160),""),CHAR(10),""))),TRIM(SUBSTITUTE(SUBSTITUTE(ASC($A288),CHAR(160),""),CHAR(10),""))))</f>
        <v/>
      </c>
    </row>
    <row r="289">
      <c r="A289" s="4" t="n"/>
      <c r="B289" s="5">
        <f>IF($A289="","",IFERROR(VLOOKUP($A289,マスタ!$A$3:$B$502,2,FALSE),"#N/A"))</f>
        <v/>
      </c>
      <c r="C289" s="5">
        <f>IF($A289="","",IFERROR(VLOOKUP($G289,マスタ!$A$3:$B$502,2,FALSE),"#N/A"))</f>
        <v/>
      </c>
      <c r="D289" s="5">
        <f>IF($A289="","",IF($B289&lt;&gt;"#N/A","そのまま見つかる",IF($C289&lt;&gt;"#N/A",IF($E289&gt;0,"余計な文字が付いている","型か全角半角のちがい"),"マスタに無い")))</f>
        <v/>
      </c>
      <c r="E289" s="5">
        <f>IF($A289="","",LEN($A289)-LEN($G289))</f>
        <v/>
      </c>
      <c r="F289" s="5">
        <f>IF($A289="","",IF(ISTEXT($A289),"文字列","数値"))</f>
        <v/>
      </c>
      <c r="G289" s="6">
        <f>IF($A289="","",IFERROR(VALUE(TRIM(SUBSTITUTE(SUBSTITUTE(ASC($A289),CHAR(160),""),CHAR(10),""))),TRIM(SUBSTITUTE(SUBSTITUTE(ASC($A289),CHAR(160),""),CHAR(10),""))))</f>
        <v/>
      </c>
    </row>
    <row r="290">
      <c r="A290" s="4" t="n"/>
      <c r="B290" s="5">
        <f>IF($A290="","",IFERROR(VLOOKUP($A290,マスタ!$A$3:$B$502,2,FALSE),"#N/A"))</f>
        <v/>
      </c>
      <c r="C290" s="5">
        <f>IF($A290="","",IFERROR(VLOOKUP($G290,マスタ!$A$3:$B$502,2,FALSE),"#N/A"))</f>
        <v/>
      </c>
      <c r="D290" s="5">
        <f>IF($A290="","",IF($B290&lt;&gt;"#N/A","そのまま見つかる",IF($C290&lt;&gt;"#N/A",IF($E290&gt;0,"余計な文字が付いている","型か全角半角のちがい"),"マスタに無い")))</f>
        <v/>
      </c>
      <c r="E290" s="5">
        <f>IF($A290="","",LEN($A290)-LEN($G290))</f>
        <v/>
      </c>
      <c r="F290" s="5">
        <f>IF($A290="","",IF(ISTEXT($A290),"文字列","数値"))</f>
        <v/>
      </c>
      <c r="G290" s="6">
        <f>IF($A290="","",IFERROR(VALUE(TRIM(SUBSTITUTE(SUBSTITUTE(ASC($A290),CHAR(160),""),CHAR(10),""))),TRIM(SUBSTITUTE(SUBSTITUTE(ASC($A290),CHAR(160),""),CHAR(10),""))))</f>
        <v/>
      </c>
    </row>
    <row r="291">
      <c r="A291" s="4" t="n"/>
      <c r="B291" s="5">
        <f>IF($A291="","",IFERROR(VLOOKUP($A291,マスタ!$A$3:$B$502,2,FALSE),"#N/A"))</f>
        <v/>
      </c>
      <c r="C291" s="5">
        <f>IF($A291="","",IFERROR(VLOOKUP($G291,マスタ!$A$3:$B$502,2,FALSE),"#N/A"))</f>
        <v/>
      </c>
      <c r="D291" s="5">
        <f>IF($A291="","",IF($B291&lt;&gt;"#N/A","そのまま見つかる",IF($C291&lt;&gt;"#N/A",IF($E291&gt;0,"余計な文字が付いている","型か全角半角のちがい"),"マスタに無い")))</f>
        <v/>
      </c>
      <c r="E291" s="5">
        <f>IF($A291="","",LEN($A291)-LEN($G291))</f>
        <v/>
      </c>
      <c r="F291" s="5">
        <f>IF($A291="","",IF(ISTEXT($A291),"文字列","数値"))</f>
        <v/>
      </c>
      <c r="G291" s="6">
        <f>IF($A291="","",IFERROR(VALUE(TRIM(SUBSTITUTE(SUBSTITUTE(ASC($A291),CHAR(160),""),CHAR(10),""))),TRIM(SUBSTITUTE(SUBSTITUTE(ASC($A291),CHAR(160),""),CHAR(10),""))))</f>
        <v/>
      </c>
    </row>
    <row r="292">
      <c r="A292" s="4" t="n"/>
      <c r="B292" s="5">
        <f>IF($A292="","",IFERROR(VLOOKUP($A292,マスタ!$A$3:$B$502,2,FALSE),"#N/A"))</f>
        <v/>
      </c>
      <c r="C292" s="5">
        <f>IF($A292="","",IFERROR(VLOOKUP($G292,マスタ!$A$3:$B$502,2,FALSE),"#N/A"))</f>
        <v/>
      </c>
      <c r="D292" s="5">
        <f>IF($A292="","",IF($B292&lt;&gt;"#N/A","そのまま見つかる",IF($C292&lt;&gt;"#N/A",IF($E292&gt;0,"余計な文字が付いている","型か全角半角のちがい"),"マスタに無い")))</f>
        <v/>
      </c>
      <c r="E292" s="5">
        <f>IF($A292="","",LEN($A292)-LEN($G292))</f>
        <v/>
      </c>
      <c r="F292" s="5">
        <f>IF($A292="","",IF(ISTEXT($A292),"文字列","数値"))</f>
        <v/>
      </c>
      <c r="G292" s="6">
        <f>IF($A292="","",IFERROR(VALUE(TRIM(SUBSTITUTE(SUBSTITUTE(ASC($A292),CHAR(160),""),CHAR(10),""))),TRIM(SUBSTITUTE(SUBSTITUTE(ASC($A292),CHAR(160),""),CHAR(10),""))))</f>
        <v/>
      </c>
    </row>
    <row r="293">
      <c r="A293" s="4" t="n"/>
      <c r="B293" s="5">
        <f>IF($A293="","",IFERROR(VLOOKUP($A293,マスタ!$A$3:$B$502,2,FALSE),"#N/A"))</f>
        <v/>
      </c>
      <c r="C293" s="5">
        <f>IF($A293="","",IFERROR(VLOOKUP($G293,マスタ!$A$3:$B$502,2,FALSE),"#N/A"))</f>
        <v/>
      </c>
      <c r="D293" s="5">
        <f>IF($A293="","",IF($B293&lt;&gt;"#N/A","そのまま見つかる",IF($C293&lt;&gt;"#N/A",IF($E293&gt;0,"余計な文字が付いている","型か全角半角のちがい"),"マスタに無い")))</f>
        <v/>
      </c>
      <c r="E293" s="5">
        <f>IF($A293="","",LEN($A293)-LEN($G293))</f>
        <v/>
      </c>
      <c r="F293" s="5">
        <f>IF($A293="","",IF(ISTEXT($A293),"文字列","数値"))</f>
        <v/>
      </c>
      <c r="G293" s="6">
        <f>IF($A293="","",IFERROR(VALUE(TRIM(SUBSTITUTE(SUBSTITUTE(ASC($A293),CHAR(160),""),CHAR(10),""))),TRIM(SUBSTITUTE(SUBSTITUTE(ASC($A293),CHAR(160),""),CHAR(10),""))))</f>
        <v/>
      </c>
    </row>
    <row r="294">
      <c r="A294" s="4" t="n"/>
      <c r="B294" s="5">
        <f>IF($A294="","",IFERROR(VLOOKUP($A294,マスタ!$A$3:$B$502,2,FALSE),"#N/A"))</f>
        <v/>
      </c>
      <c r="C294" s="5">
        <f>IF($A294="","",IFERROR(VLOOKUP($G294,マスタ!$A$3:$B$502,2,FALSE),"#N/A"))</f>
        <v/>
      </c>
      <c r="D294" s="5">
        <f>IF($A294="","",IF($B294&lt;&gt;"#N/A","そのまま見つかる",IF($C294&lt;&gt;"#N/A",IF($E294&gt;0,"余計な文字が付いている","型か全角半角のちがい"),"マスタに無い")))</f>
        <v/>
      </c>
      <c r="E294" s="5">
        <f>IF($A294="","",LEN($A294)-LEN($G294))</f>
        <v/>
      </c>
      <c r="F294" s="5">
        <f>IF($A294="","",IF(ISTEXT($A294),"文字列","数値"))</f>
        <v/>
      </c>
      <c r="G294" s="6">
        <f>IF($A294="","",IFERROR(VALUE(TRIM(SUBSTITUTE(SUBSTITUTE(ASC($A294),CHAR(160),""),CHAR(10),""))),TRIM(SUBSTITUTE(SUBSTITUTE(ASC($A294),CHAR(160),""),CHAR(10),""))))</f>
        <v/>
      </c>
    </row>
    <row r="295">
      <c r="A295" s="4" t="n"/>
      <c r="B295" s="5">
        <f>IF($A295="","",IFERROR(VLOOKUP($A295,マスタ!$A$3:$B$502,2,FALSE),"#N/A"))</f>
        <v/>
      </c>
      <c r="C295" s="5">
        <f>IF($A295="","",IFERROR(VLOOKUP($G295,マスタ!$A$3:$B$502,2,FALSE),"#N/A"))</f>
        <v/>
      </c>
      <c r="D295" s="5">
        <f>IF($A295="","",IF($B295&lt;&gt;"#N/A","そのまま見つかる",IF($C295&lt;&gt;"#N/A",IF($E295&gt;0,"余計な文字が付いている","型か全角半角のちがい"),"マスタに無い")))</f>
        <v/>
      </c>
      <c r="E295" s="5">
        <f>IF($A295="","",LEN($A295)-LEN($G295))</f>
        <v/>
      </c>
      <c r="F295" s="5">
        <f>IF($A295="","",IF(ISTEXT($A295),"文字列","数値"))</f>
        <v/>
      </c>
      <c r="G295" s="6">
        <f>IF($A295="","",IFERROR(VALUE(TRIM(SUBSTITUTE(SUBSTITUTE(ASC($A295),CHAR(160),""),CHAR(10),""))),TRIM(SUBSTITUTE(SUBSTITUTE(ASC($A295),CHAR(160),""),CHAR(10),""))))</f>
        <v/>
      </c>
    </row>
    <row r="296">
      <c r="A296" s="4" t="n"/>
      <c r="B296" s="5">
        <f>IF($A296="","",IFERROR(VLOOKUP($A296,マスタ!$A$3:$B$502,2,FALSE),"#N/A"))</f>
        <v/>
      </c>
      <c r="C296" s="5">
        <f>IF($A296="","",IFERROR(VLOOKUP($G296,マスタ!$A$3:$B$502,2,FALSE),"#N/A"))</f>
        <v/>
      </c>
      <c r="D296" s="5">
        <f>IF($A296="","",IF($B296&lt;&gt;"#N/A","そのまま見つかる",IF($C296&lt;&gt;"#N/A",IF($E296&gt;0,"余計な文字が付いている","型か全角半角のちがい"),"マスタに無い")))</f>
        <v/>
      </c>
      <c r="E296" s="5">
        <f>IF($A296="","",LEN($A296)-LEN($G296))</f>
        <v/>
      </c>
      <c r="F296" s="5">
        <f>IF($A296="","",IF(ISTEXT($A296),"文字列","数値"))</f>
        <v/>
      </c>
      <c r="G296" s="6">
        <f>IF($A296="","",IFERROR(VALUE(TRIM(SUBSTITUTE(SUBSTITUTE(ASC($A296),CHAR(160),""),CHAR(10),""))),TRIM(SUBSTITUTE(SUBSTITUTE(ASC($A296),CHAR(160),""),CHAR(10),""))))</f>
        <v/>
      </c>
    </row>
    <row r="297">
      <c r="A297" s="4" t="n"/>
      <c r="B297" s="5">
        <f>IF($A297="","",IFERROR(VLOOKUP($A297,マスタ!$A$3:$B$502,2,FALSE),"#N/A"))</f>
        <v/>
      </c>
      <c r="C297" s="5">
        <f>IF($A297="","",IFERROR(VLOOKUP($G297,マスタ!$A$3:$B$502,2,FALSE),"#N/A"))</f>
        <v/>
      </c>
      <c r="D297" s="5">
        <f>IF($A297="","",IF($B297&lt;&gt;"#N/A","そのまま見つかる",IF($C297&lt;&gt;"#N/A",IF($E297&gt;0,"余計な文字が付いている","型か全角半角のちがい"),"マスタに無い")))</f>
        <v/>
      </c>
      <c r="E297" s="5">
        <f>IF($A297="","",LEN($A297)-LEN($G297))</f>
        <v/>
      </c>
      <c r="F297" s="5">
        <f>IF($A297="","",IF(ISTEXT($A297),"文字列","数値"))</f>
        <v/>
      </c>
      <c r="G297" s="6">
        <f>IF($A297="","",IFERROR(VALUE(TRIM(SUBSTITUTE(SUBSTITUTE(ASC($A297),CHAR(160),""),CHAR(10),""))),TRIM(SUBSTITUTE(SUBSTITUTE(ASC($A297),CHAR(160),""),CHAR(10),""))))</f>
        <v/>
      </c>
    </row>
    <row r="298">
      <c r="A298" s="4" t="n"/>
      <c r="B298" s="5">
        <f>IF($A298="","",IFERROR(VLOOKUP($A298,マスタ!$A$3:$B$502,2,FALSE),"#N/A"))</f>
        <v/>
      </c>
      <c r="C298" s="5">
        <f>IF($A298="","",IFERROR(VLOOKUP($G298,マスタ!$A$3:$B$502,2,FALSE),"#N/A"))</f>
        <v/>
      </c>
      <c r="D298" s="5">
        <f>IF($A298="","",IF($B298&lt;&gt;"#N/A","そのまま見つかる",IF($C298&lt;&gt;"#N/A",IF($E298&gt;0,"余計な文字が付いている","型か全角半角のちがい"),"マスタに無い")))</f>
        <v/>
      </c>
      <c r="E298" s="5">
        <f>IF($A298="","",LEN($A298)-LEN($G298))</f>
        <v/>
      </c>
      <c r="F298" s="5">
        <f>IF($A298="","",IF(ISTEXT($A298),"文字列","数値"))</f>
        <v/>
      </c>
      <c r="G298" s="6">
        <f>IF($A298="","",IFERROR(VALUE(TRIM(SUBSTITUTE(SUBSTITUTE(ASC($A298),CHAR(160),""),CHAR(10),""))),TRIM(SUBSTITUTE(SUBSTITUTE(ASC($A298),CHAR(160),""),CHAR(10),""))))</f>
        <v/>
      </c>
    </row>
    <row r="299">
      <c r="A299" s="4" t="n"/>
      <c r="B299" s="5">
        <f>IF($A299="","",IFERROR(VLOOKUP($A299,マスタ!$A$3:$B$502,2,FALSE),"#N/A"))</f>
        <v/>
      </c>
      <c r="C299" s="5">
        <f>IF($A299="","",IFERROR(VLOOKUP($G299,マスタ!$A$3:$B$502,2,FALSE),"#N/A"))</f>
        <v/>
      </c>
      <c r="D299" s="5">
        <f>IF($A299="","",IF($B299&lt;&gt;"#N/A","そのまま見つかる",IF($C299&lt;&gt;"#N/A",IF($E299&gt;0,"余計な文字が付いている","型か全角半角のちがい"),"マスタに無い")))</f>
        <v/>
      </c>
      <c r="E299" s="5">
        <f>IF($A299="","",LEN($A299)-LEN($G299))</f>
        <v/>
      </c>
      <c r="F299" s="5">
        <f>IF($A299="","",IF(ISTEXT($A299),"文字列","数値"))</f>
        <v/>
      </c>
      <c r="G299" s="6">
        <f>IF($A299="","",IFERROR(VALUE(TRIM(SUBSTITUTE(SUBSTITUTE(ASC($A299),CHAR(160),""),CHAR(10),""))),TRIM(SUBSTITUTE(SUBSTITUTE(ASC($A299),CHAR(160),""),CHAR(10),""))))</f>
        <v/>
      </c>
    </row>
    <row r="300">
      <c r="A300" s="4" t="n"/>
      <c r="B300" s="5">
        <f>IF($A300="","",IFERROR(VLOOKUP($A300,マスタ!$A$3:$B$502,2,FALSE),"#N/A"))</f>
        <v/>
      </c>
      <c r="C300" s="5">
        <f>IF($A300="","",IFERROR(VLOOKUP($G300,マスタ!$A$3:$B$502,2,FALSE),"#N/A"))</f>
        <v/>
      </c>
      <c r="D300" s="5">
        <f>IF($A300="","",IF($B300&lt;&gt;"#N/A","そのまま見つかる",IF($C300&lt;&gt;"#N/A",IF($E300&gt;0,"余計な文字が付いている","型か全角半角のちがい"),"マスタに無い")))</f>
        <v/>
      </c>
      <c r="E300" s="5">
        <f>IF($A300="","",LEN($A300)-LEN($G300))</f>
        <v/>
      </c>
      <c r="F300" s="5">
        <f>IF($A300="","",IF(ISTEXT($A300),"文字列","数値"))</f>
        <v/>
      </c>
      <c r="G300" s="6">
        <f>IF($A300="","",IFERROR(VALUE(TRIM(SUBSTITUTE(SUBSTITUTE(ASC($A300),CHAR(160),""),CHAR(10),""))),TRIM(SUBSTITUTE(SUBSTITUTE(ASC($A300),CHAR(160),""),CHAR(10),""))))</f>
        <v/>
      </c>
    </row>
    <row r="301">
      <c r="A301" s="4" t="n"/>
      <c r="B301" s="5">
        <f>IF($A301="","",IFERROR(VLOOKUP($A301,マスタ!$A$3:$B$502,2,FALSE),"#N/A"))</f>
        <v/>
      </c>
      <c r="C301" s="5">
        <f>IF($A301="","",IFERROR(VLOOKUP($G301,マスタ!$A$3:$B$502,2,FALSE),"#N/A"))</f>
        <v/>
      </c>
      <c r="D301" s="5">
        <f>IF($A301="","",IF($B301&lt;&gt;"#N/A","そのまま見つかる",IF($C301&lt;&gt;"#N/A",IF($E301&gt;0,"余計な文字が付いている","型か全角半角のちがい"),"マスタに無い")))</f>
        <v/>
      </c>
      <c r="E301" s="5">
        <f>IF($A301="","",LEN($A301)-LEN($G301))</f>
        <v/>
      </c>
      <c r="F301" s="5">
        <f>IF($A301="","",IF(ISTEXT($A301),"文字列","数値"))</f>
        <v/>
      </c>
      <c r="G301" s="6">
        <f>IF($A301="","",IFERROR(VALUE(TRIM(SUBSTITUTE(SUBSTITUTE(ASC($A301),CHAR(160),""),CHAR(10),""))),TRIM(SUBSTITUTE(SUBSTITUTE(ASC($A301),CHAR(160),""),CHAR(10),""))))</f>
        <v/>
      </c>
    </row>
    <row r="302">
      <c r="A302" s="4" t="n"/>
      <c r="B302" s="5">
        <f>IF($A302="","",IFERROR(VLOOKUP($A302,マスタ!$A$3:$B$502,2,FALSE),"#N/A"))</f>
        <v/>
      </c>
      <c r="C302" s="5">
        <f>IF($A302="","",IFERROR(VLOOKUP($G302,マスタ!$A$3:$B$502,2,FALSE),"#N/A"))</f>
        <v/>
      </c>
      <c r="D302" s="5">
        <f>IF($A302="","",IF($B302&lt;&gt;"#N/A","そのまま見つかる",IF($C302&lt;&gt;"#N/A",IF($E302&gt;0,"余計な文字が付いている","型か全角半角のちがい"),"マスタに無い")))</f>
        <v/>
      </c>
      <c r="E302" s="5">
        <f>IF($A302="","",LEN($A302)-LEN($G302))</f>
        <v/>
      </c>
      <c r="F302" s="5">
        <f>IF($A302="","",IF(ISTEXT($A302),"文字列","数値"))</f>
        <v/>
      </c>
      <c r="G302" s="6">
        <f>IF($A302="","",IFERROR(VALUE(TRIM(SUBSTITUTE(SUBSTITUTE(ASC($A302),CHAR(160),""),CHAR(10),""))),TRIM(SUBSTITUTE(SUBSTITUTE(ASC($A302),CHAR(160),""),CHAR(10),""))))</f>
        <v/>
      </c>
    </row>
    <row r="303">
      <c r="A303" s="4" t="n"/>
      <c r="B303" s="5">
        <f>IF($A303="","",IFERROR(VLOOKUP($A303,マスタ!$A$3:$B$502,2,FALSE),"#N/A"))</f>
        <v/>
      </c>
      <c r="C303" s="5">
        <f>IF($A303="","",IFERROR(VLOOKUP($G303,マスタ!$A$3:$B$502,2,FALSE),"#N/A"))</f>
        <v/>
      </c>
      <c r="D303" s="5">
        <f>IF($A303="","",IF($B303&lt;&gt;"#N/A","そのまま見つかる",IF($C303&lt;&gt;"#N/A",IF($E303&gt;0,"余計な文字が付いている","型か全角半角のちがい"),"マスタに無い")))</f>
        <v/>
      </c>
      <c r="E303" s="5">
        <f>IF($A303="","",LEN($A303)-LEN($G303))</f>
        <v/>
      </c>
      <c r="F303" s="5">
        <f>IF($A303="","",IF(ISTEXT($A303),"文字列","数値"))</f>
        <v/>
      </c>
      <c r="G303" s="6">
        <f>IF($A303="","",IFERROR(VALUE(TRIM(SUBSTITUTE(SUBSTITUTE(ASC($A303),CHAR(160),""),CHAR(10),""))),TRIM(SUBSTITUTE(SUBSTITUTE(ASC($A303),CHAR(160),""),CHAR(10),""))))</f>
        <v/>
      </c>
    </row>
    <row r="304">
      <c r="A304" s="4" t="n"/>
      <c r="B304" s="5">
        <f>IF($A304="","",IFERROR(VLOOKUP($A304,マスタ!$A$3:$B$502,2,FALSE),"#N/A"))</f>
        <v/>
      </c>
      <c r="C304" s="5">
        <f>IF($A304="","",IFERROR(VLOOKUP($G304,マスタ!$A$3:$B$502,2,FALSE),"#N/A"))</f>
        <v/>
      </c>
      <c r="D304" s="5">
        <f>IF($A304="","",IF($B304&lt;&gt;"#N/A","そのまま見つかる",IF($C304&lt;&gt;"#N/A",IF($E304&gt;0,"余計な文字が付いている","型か全角半角のちがい"),"マスタに無い")))</f>
        <v/>
      </c>
      <c r="E304" s="5">
        <f>IF($A304="","",LEN($A304)-LEN($G304))</f>
        <v/>
      </c>
      <c r="F304" s="5">
        <f>IF($A304="","",IF(ISTEXT($A304),"文字列","数値"))</f>
        <v/>
      </c>
      <c r="G304" s="6">
        <f>IF($A304="","",IFERROR(VALUE(TRIM(SUBSTITUTE(SUBSTITUTE(ASC($A304),CHAR(160),""),CHAR(10),""))),TRIM(SUBSTITUTE(SUBSTITUTE(ASC($A304),CHAR(160),""),CHAR(10),""))))</f>
        <v/>
      </c>
    </row>
    <row r="305">
      <c r="A305" s="4" t="n"/>
      <c r="B305" s="5">
        <f>IF($A305="","",IFERROR(VLOOKUP($A305,マスタ!$A$3:$B$502,2,FALSE),"#N/A"))</f>
        <v/>
      </c>
      <c r="C305" s="5">
        <f>IF($A305="","",IFERROR(VLOOKUP($G305,マスタ!$A$3:$B$502,2,FALSE),"#N/A"))</f>
        <v/>
      </c>
      <c r="D305" s="5">
        <f>IF($A305="","",IF($B305&lt;&gt;"#N/A","そのまま見つかる",IF($C305&lt;&gt;"#N/A",IF($E305&gt;0,"余計な文字が付いている","型か全角半角のちがい"),"マスタに無い")))</f>
        <v/>
      </c>
      <c r="E305" s="5">
        <f>IF($A305="","",LEN($A305)-LEN($G305))</f>
        <v/>
      </c>
      <c r="F305" s="5">
        <f>IF($A305="","",IF(ISTEXT($A305),"文字列","数値"))</f>
        <v/>
      </c>
      <c r="G305" s="6">
        <f>IF($A305="","",IFERROR(VALUE(TRIM(SUBSTITUTE(SUBSTITUTE(ASC($A305),CHAR(160),""),CHAR(10),""))),TRIM(SUBSTITUTE(SUBSTITUTE(ASC($A305),CHAR(160),""),CHAR(10),""))))</f>
        <v/>
      </c>
    </row>
    <row r="306">
      <c r="A306" s="4" t="n"/>
      <c r="B306" s="5">
        <f>IF($A306="","",IFERROR(VLOOKUP($A306,マスタ!$A$3:$B$502,2,FALSE),"#N/A"))</f>
        <v/>
      </c>
      <c r="C306" s="5">
        <f>IF($A306="","",IFERROR(VLOOKUP($G306,マスタ!$A$3:$B$502,2,FALSE),"#N/A"))</f>
        <v/>
      </c>
      <c r="D306" s="5">
        <f>IF($A306="","",IF($B306&lt;&gt;"#N/A","そのまま見つかる",IF($C306&lt;&gt;"#N/A",IF($E306&gt;0,"余計な文字が付いている","型か全角半角のちがい"),"マスタに無い")))</f>
        <v/>
      </c>
      <c r="E306" s="5">
        <f>IF($A306="","",LEN($A306)-LEN($G306))</f>
        <v/>
      </c>
      <c r="F306" s="5">
        <f>IF($A306="","",IF(ISTEXT($A306),"文字列","数値"))</f>
        <v/>
      </c>
      <c r="G306" s="6">
        <f>IF($A306="","",IFERROR(VALUE(TRIM(SUBSTITUTE(SUBSTITUTE(ASC($A306),CHAR(160),""),CHAR(10),""))),TRIM(SUBSTITUTE(SUBSTITUTE(ASC($A306),CHAR(160),""),CHAR(10),""))))</f>
        <v/>
      </c>
    </row>
    <row r="307">
      <c r="A307" s="4" t="n"/>
      <c r="B307" s="5">
        <f>IF($A307="","",IFERROR(VLOOKUP($A307,マスタ!$A$3:$B$502,2,FALSE),"#N/A"))</f>
        <v/>
      </c>
      <c r="C307" s="5">
        <f>IF($A307="","",IFERROR(VLOOKUP($G307,マスタ!$A$3:$B$502,2,FALSE),"#N/A"))</f>
        <v/>
      </c>
      <c r="D307" s="5">
        <f>IF($A307="","",IF($B307&lt;&gt;"#N/A","そのまま見つかる",IF($C307&lt;&gt;"#N/A",IF($E307&gt;0,"余計な文字が付いている","型か全角半角のちがい"),"マスタに無い")))</f>
        <v/>
      </c>
      <c r="E307" s="5">
        <f>IF($A307="","",LEN($A307)-LEN($G307))</f>
        <v/>
      </c>
      <c r="F307" s="5">
        <f>IF($A307="","",IF(ISTEXT($A307),"文字列","数値"))</f>
        <v/>
      </c>
      <c r="G307" s="6">
        <f>IF($A307="","",IFERROR(VALUE(TRIM(SUBSTITUTE(SUBSTITUTE(ASC($A307),CHAR(160),""),CHAR(10),""))),TRIM(SUBSTITUTE(SUBSTITUTE(ASC($A307),CHAR(160),""),CHAR(10),""))))</f>
        <v/>
      </c>
    </row>
    <row r="308">
      <c r="A308" s="4" t="n"/>
      <c r="B308" s="5">
        <f>IF($A308="","",IFERROR(VLOOKUP($A308,マスタ!$A$3:$B$502,2,FALSE),"#N/A"))</f>
        <v/>
      </c>
      <c r="C308" s="5">
        <f>IF($A308="","",IFERROR(VLOOKUP($G308,マスタ!$A$3:$B$502,2,FALSE),"#N/A"))</f>
        <v/>
      </c>
      <c r="D308" s="5">
        <f>IF($A308="","",IF($B308&lt;&gt;"#N/A","そのまま見つかる",IF($C308&lt;&gt;"#N/A",IF($E308&gt;0,"余計な文字が付いている","型か全角半角のちがい"),"マスタに無い")))</f>
        <v/>
      </c>
      <c r="E308" s="5">
        <f>IF($A308="","",LEN($A308)-LEN($G308))</f>
        <v/>
      </c>
      <c r="F308" s="5">
        <f>IF($A308="","",IF(ISTEXT($A308),"文字列","数値"))</f>
        <v/>
      </c>
      <c r="G308" s="6">
        <f>IF($A308="","",IFERROR(VALUE(TRIM(SUBSTITUTE(SUBSTITUTE(ASC($A308),CHAR(160),""),CHAR(10),""))),TRIM(SUBSTITUTE(SUBSTITUTE(ASC($A308),CHAR(160),""),CHAR(10),""))))</f>
        <v/>
      </c>
    </row>
    <row r="309">
      <c r="A309" s="4" t="n"/>
      <c r="B309" s="5">
        <f>IF($A309="","",IFERROR(VLOOKUP($A309,マスタ!$A$3:$B$502,2,FALSE),"#N/A"))</f>
        <v/>
      </c>
      <c r="C309" s="5">
        <f>IF($A309="","",IFERROR(VLOOKUP($G309,マスタ!$A$3:$B$502,2,FALSE),"#N/A"))</f>
        <v/>
      </c>
      <c r="D309" s="5">
        <f>IF($A309="","",IF($B309&lt;&gt;"#N/A","そのまま見つかる",IF($C309&lt;&gt;"#N/A",IF($E309&gt;0,"余計な文字が付いている","型か全角半角のちがい"),"マスタに無い")))</f>
        <v/>
      </c>
      <c r="E309" s="5">
        <f>IF($A309="","",LEN($A309)-LEN($G309))</f>
        <v/>
      </c>
      <c r="F309" s="5">
        <f>IF($A309="","",IF(ISTEXT($A309),"文字列","数値"))</f>
        <v/>
      </c>
      <c r="G309" s="6">
        <f>IF($A309="","",IFERROR(VALUE(TRIM(SUBSTITUTE(SUBSTITUTE(ASC($A309),CHAR(160),""),CHAR(10),""))),TRIM(SUBSTITUTE(SUBSTITUTE(ASC($A309),CHAR(160),""),CHAR(10),""))))</f>
        <v/>
      </c>
    </row>
    <row r="310">
      <c r="A310" s="4" t="n"/>
      <c r="B310" s="5">
        <f>IF($A310="","",IFERROR(VLOOKUP($A310,マスタ!$A$3:$B$502,2,FALSE),"#N/A"))</f>
        <v/>
      </c>
      <c r="C310" s="5">
        <f>IF($A310="","",IFERROR(VLOOKUP($G310,マスタ!$A$3:$B$502,2,FALSE),"#N/A"))</f>
        <v/>
      </c>
      <c r="D310" s="5">
        <f>IF($A310="","",IF($B310&lt;&gt;"#N/A","そのまま見つかる",IF($C310&lt;&gt;"#N/A",IF($E310&gt;0,"余計な文字が付いている","型か全角半角のちがい"),"マスタに無い")))</f>
        <v/>
      </c>
      <c r="E310" s="5">
        <f>IF($A310="","",LEN($A310)-LEN($G310))</f>
        <v/>
      </c>
      <c r="F310" s="5">
        <f>IF($A310="","",IF(ISTEXT($A310),"文字列","数値"))</f>
        <v/>
      </c>
      <c r="G310" s="6">
        <f>IF($A310="","",IFERROR(VALUE(TRIM(SUBSTITUTE(SUBSTITUTE(ASC($A310),CHAR(160),""),CHAR(10),""))),TRIM(SUBSTITUTE(SUBSTITUTE(ASC($A310),CHAR(160),""),CHAR(10),""))))</f>
        <v/>
      </c>
    </row>
    <row r="311">
      <c r="A311" s="4" t="n"/>
      <c r="B311" s="5">
        <f>IF($A311="","",IFERROR(VLOOKUP($A311,マスタ!$A$3:$B$502,2,FALSE),"#N/A"))</f>
        <v/>
      </c>
      <c r="C311" s="5">
        <f>IF($A311="","",IFERROR(VLOOKUP($G311,マスタ!$A$3:$B$502,2,FALSE),"#N/A"))</f>
        <v/>
      </c>
      <c r="D311" s="5">
        <f>IF($A311="","",IF($B311&lt;&gt;"#N/A","そのまま見つかる",IF($C311&lt;&gt;"#N/A",IF($E311&gt;0,"余計な文字が付いている","型か全角半角のちがい"),"マスタに無い")))</f>
        <v/>
      </c>
      <c r="E311" s="5">
        <f>IF($A311="","",LEN($A311)-LEN($G311))</f>
        <v/>
      </c>
      <c r="F311" s="5">
        <f>IF($A311="","",IF(ISTEXT($A311),"文字列","数値"))</f>
        <v/>
      </c>
      <c r="G311" s="6">
        <f>IF($A311="","",IFERROR(VALUE(TRIM(SUBSTITUTE(SUBSTITUTE(ASC($A311),CHAR(160),""),CHAR(10),""))),TRIM(SUBSTITUTE(SUBSTITUTE(ASC($A311),CHAR(160),""),CHAR(10),""))))</f>
        <v/>
      </c>
    </row>
    <row r="312">
      <c r="A312" s="4" t="n"/>
      <c r="B312" s="5">
        <f>IF($A312="","",IFERROR(VLOOKUP($A312,マスタ!$A$3:$B$502,2,FALSE),"#N/A"))</f>
        <v/>
      </c>
      <c r="C312" s="5">
        <f>IF($A312="","",IFERROR(VLOOKUP($G312,マスタ!$A$3:$B$502,2,FALSE),"#N/A"))</f>
        <v/>
      </c>
      <c r="D312" s="5">
        <f>IF($A312="","",IF($B312&lt;&gt;"#N/A","そのまま見つかる",IF($C312&lt;&gt;"#N/A",IF($E312&gt;0,"余計な文字が付いている","型か全角半角のちがい"),"マスタに無い")))</f>
        <v/>
      </c>
      <c r="E312" s="5">
        <f>IF($A312="","",LEN($A312)-LEN($G312))</f>
        <v/>
      </c>
      <c r="F312" s="5">
        <f>IF($A312="","",IF(ISTEXT($A312),"文字列","数値"))</f>
        <v/>
      </c>
      <c r="G312" s="6">
        <f>IF($A312="","",IFERROR(VALUE(TRIM(SUBSTITUTE(SUBSTITUTE(ASC($A312),CHAR(160),""),CHAR(10),""))),TRIM(SUBSTITUTE(SUBSTITUTE(ASC($A312),CHAR(160),""),CHAR(10),""))))</f>
        <v/>
      </c>
    </row>
    <row r="313">
      <c r="A313" s="4" t="n"/>
      <c r="B313" s="5">
        <f>IF($A313="","",IFERROR(VLOOKUP($A313,マスタ!$A$3:$B$502,2,FALSE),"#N/A"))</f>
        <v/>
      </c>
      <c r="C313" s="5">
        <f>IF($A313="","",IFERROR(VLOOKUP($G313,マスタ!$A$3:$B$502,2,FALSE),"#N/A"))</f>
        <v/>
      </c>
      <c r="D313" s="5">
        <f>IF($A313="","",IF($B313&lt;&gt;"#N/A","そのまま見つかる",IF($C313&lt;&gt;"#N/A",IF($E313&gt;0,"余計な文字が付いている","型か全角半角のちがい"),"マスタに無い")))</f>
        <v/>
      </c>
      <c r="E313" s="5">
        <f>IF($A313="","",LEN($A313)-LEN($G313))</f>
        <v/>
      </c>
      <c r="F313" s="5">
        <f>IF($A313="","",IF(ISTEXT($A313),"文字列","数値"))</f>
        <v/>
      </c>
      <c r="G313" s="6">
        <f>IF($A313="","",IFERROR(VALUE(TRIM(SUBSTITUTE(SUBSTITUTE(ASC($A313),CHAR(160),""),CHAR(10),""))),TRIM(SUBSTITUTE(SUBSTITUTE(ASC($A313),CHAR(160),""),CHAR(10),""))))</f>
        <v/>
      </c>
    </row>
    <row r="314">
      <c r="A314" s="4" t="n"/>
      <c r="B314" s="5">
        <f>IF($A314="","",IFERROR(VLOOKUP($A314,マスタ!$A$3:$B$502,2,FALSE),"#N/A"))</f>
        <v/>
      </c>
      <c r="C314" s="5">
        <f>IF($A314="","",IFERROR(VLOOKUP($G314,マスタ!$A$3:$B$502,2,FALSE),"#N/A"))</f>
        <v/>
      </c>
      <c r="D314" s="5">
        <f>IF($A314="","",IF($B314&lt;&gt;"#N/A","そのまま見つかる",IF($C314&lt;&gt;"#N/A",IF($E314&gt;0,"余計な文字が付いている","型か全角半角のちがい"),"マスタに無い")))</f>
        <v/>
      </c>
      <c r="E314" s="5">
        <f>IF($A314="","",LEN($A314)-LEN($G314))</f>
        <v/>
      </c>
      <c r="F314" s="5">
        <f>IF($A314="","",IF(ISTEXT($A314),"文字列","数値"))</f>
        <v/>
      </c>
      <c r="G314" s="6">
        <f>IF($A314="","",IFERROR(VALUE(TRIM(SUBSTITUTE(SUBSTITUTE(ASC($A314),CHAR(160),""),CHAR(10),""))),TRIM(SUBSTITUTE(SUBSTITUTE(ASC($A314),CHAR(160),""),CHAR(10),""))))</f>
        <v/>
      </c>
    </row>
    <row r="315">
      <c r="A315" s="4" t="n"/>
      <c r="B315" s="5">
        <f>IF($A315="","",IFERROR(VLOOKUP($A315,マスタ!$A$3:$B$502,2,FALSE),"#N/A"))</f>
        <v/>
      </c>
      <c r="C315" s="5">
        <f>IF($A315="","",IFERROR(VLOOKUP($G315,マスタ!$A$3:$B$502,2,FALSE),"#N/A"))</f>
        <v/>
      </c>
      <c r="D315" s="5">
        <f>IF($A315="","",IF($B315&lt;&gt;"#N/A","そのまま見つかる",IF($C315&lt;&gt;"#N/A",IF($E315&gt;0,"余計な文字が付いている","型か全角半角のちがい"),"マスタに無い")))</f>
        <v/>
      </c>
      <c r="E315" s="5">
        <f>IF($A315="","",LEN($A315)-LEN($G315))</f>
        <v/>
      </c>
      <c r="F315" s="5">
        <f>IF($A315="","",IF(ISTEXT($A315),"文字列","数値"))</f>
        <v/>
      </c>
      <c r="G315" s="6">
        <f>IF($A315="","",IFERROR(VALUE(TRIM(SUBSTITUTE(SUBSTITUTE(ASC($A315),CHAR(160),""),CHAR(10),""))),TRIM(SUBSTITUTE(SUBSTITUTE(ASC($A315),CHAR(160),""),CHAR(10),""))))</f>
        <v/>
      </c>
    </row>
    <row r="316">
      <c r="A316" s="4" t="n"/>
      <c r="B316" s="5">
        <f>IF($A316="","",IFERROR(VLOOKUP($A316,マスタ!$A$3:$B$502,2,FALSE),"#N/A"))</f>
        <v/>
      </c>
      <c r="C316" s="5">
        <f>IF($A316="","",IFERROR(VLOOKUP($G316,マスタ!$A$3:$B$502,2,FALSE),"#N/A"))</f>
        <v/>
      </c>
      <c r="D316" s="5">
        <f>IF($A316="","",IF($B316&lt;&gt;"#N/A","そのまま見つかる",IF($C316&lt;&gt;"#N/A",IF($E316&gt;0,"余計な文字が付いている","型か全角半角のちがい"),"マスタに無い")))</f>
        <v/>
      </c>
      <c r="E316" s="5">
        <f>IF($A316="","",LEN($A316)-LEN($G316))</f>
        <v/>
      </c>
      <c r="F316" s="5">
        <f>IF($A316="","",IF(ISTEXT($A316),"文字列","数値"))</f>
        <v/>
      </c>
      <c r="G316" s="6">
        <f>IF($A316="","",IFERROR(VALUE(TRIM(SUBSTITUTE(SUBSTITUTE(ASC($A316),CHAR(160),""),CHAR(10),""))),TRIM(SUBSTITUTE(SUBSTITUTE(ASC($A316),CHAR(160),""),CHAR(10),""))))</f>
        <v/>
      </c>
    </row>
    <row r="317">
      <c r="A317" s="4" t="n"/>
      <c r="B317" s="5">
        <f>IF($A317="","",IFERROR(VLOOKUP($A317,マスタ!$A$3:$B$502,2,FALSE),"#N/A"))</f>
        <v/>
      </c>
      <c r="C317" s="5">
        <f>IF($A317="","",IFERROR(VLOOKUP($G317,マスタ!$A$3:$B$502,2,FALSE),"#N/A"))</f>
        <v/>
      </c>
      <c r="D317" s="5">
        <f>IF($A317="","",IF($B317&lt;&gt;"#N/A","そのまま見つかる",IF($C317&lt;&gt;"#N/A",IF($E317&gt;0,"余計な文字が付いている","型か全角半角のちがい"),"マスタに無い")))</f>
        <v/>
      </c>
      <c r="E317" s="5">
        <f>IF($A317="","",LEN($A317)-LEN($G317))</f>
        <v/>
      </c>
      <c r="F317" s="5">
        <f>IF($A317="","",IF(ISTEXT($A317),"文字列","数値"))</f>
        <v/>
      </c>
      <c r="G317" s="6">
        <f>IF($A317="","",IFERROR(VALUE(TRIM(SUBSTITUTE(SUBSTITUTE(ASC($A317),CHAR(160),""),CHAR(10),""))),TRIM(SUBSTITUTE(SUBSTITUTE(ASC($A317),CHAR(160),""),CHAR(10),""))))</f>
        <v/>
      </c>
    </row>
    <row r="318">
      <c r="A318" s="4" t="n"/>
      <c r="B318" s="5">
        <f>IF($A318="","",IFERROR(VLOOKUP($A318,マスタ!$A$3:$B$502,2,FALSE),"#N/A"))</f>
        <v/>
      </c>
      <c r="C318" s="5">
        <f>IF($A318="","",IFERROR(VLOOKUP($G318,マスタ!$A$3:$B$502,2,FALSE),"#N/A"))</f>
        <v/>
      </c>
      <c r="D318" s="5">
        <f>IF($A318="","",IF($B318&lt;&gt;"#N/A","そのまま見つかる",IF($C318&lt;&gt;"#N/A",IF($E318&gt;0,"余計な文字が付いている","型か全角半角のちがい"),"マスタに無い")))</f>
        <v/>
      </c>
      <c r="E318" s="5">
        <f>IF($A318="","",LEN($A318)-LEN($G318))</f>
        <v/>
      </c>
      <c r="F318" s="5">
        <f>IF($A318="","",IF(ISTEXT($A318),"文字列","数値"))</f>
        <v/>
      </c>
      <c r="G318" s="6">
        <f>IF($A318="","",IFERROR(VALUE(TRIM(SUBSTITUTE(SUBSTITUTE(ASC($A318),CHAR(160),""),CHAR(10),""))),TRIM(SUBSTITUTE(SUBSTITUTE(ASC($A318),CHAR(160),""),CHAR(10),""))))</f>
        <v/>
      </c>
    </row>
    <row r="319">
      <c r="A319" s="4" t="n"/>
      <c r="B319" s="5">
        <f>IF($A319="","",IFERROR(VLOOKUP($A319,マスタ!$A$3:$B$502,2,FALSE),"#N/A"))</f>
        <v/>
      </c>
      <c r="C319" s="5">
        <f>IF($A319="","",IFERROR(VLOOKUP($G319,マスタ!$A$3:$B$502,2,FALSE),"#N/A"))</f>
        <v/>
      </c>
      <c r="D319" s="5">
        <f>IF($A319="","",IF($B319&lt;&gt;"#N/A","そのまま見つかる",IF($C319&lt;&gt;"#N/A",IF($E319&gt;0,"余計な文字が付いている","型か全角半角のちがい"),"マスタに無い")))</f>
        <v/>
      </c>
      <c r="E319" s="5">
        <f>IF($A319="","",LEN($A319)-LEN($G319))</f>
        <v/>
      </c>
      <c r="F319" s="5">
        <f>IF($A319="","",IF(ISTEXT($A319),"文字列","数値"))</f>
        <v/>
      </c>
      <c r="G319" s="6">
        <f>IF($A319="","",IFERROR(VALUE(TRIM(SUBSTITUTE(SUBSTITUTE(ASC($A319),CHAR(160),""),CHAR(10),""))),TRIM(SUBSTITUTE(SUBSTITUTE(ASC($A319),CHAR(160),""),CHAR(10),""))))</f>
        <v/>
      </c>
    </row>
    <row r="320">
      <c r="A320" s="4" t="n"/>
      <c r="B320" s="5">
        <f>IF($A320="","",IFERROR(VLOOKUP($A320,マスタ!$A$3:$B$502,2,FALSE),"#N/A"))</f>
        <v/>
      </c>
      <c r="C320" s="5">
        <f>IF($A320="","",IFERROR(VLOOKUP($G320,マスタ!$A$3:$B$502,2,FALSE),"#N/A"))</f>
        <v/>
      </c>
      <c r="D320" s="5">
        <f>IF($A320="","",IF($B320&lt;&gt;"#N/A","そのまま見つかる",IF($C320&lt;&gt;"#N/A",IF($E320&gt;0,"余計な文字が付いている","型か全角半角のちがい"),"マスタに無い")))</f>
        <v/>
      </c>
      <c r="E320" s="5">
        <f>IF($A320="","",LEN($A320)-LEN($G320))</f>
        <v/>
      </c>
      <c r="F320" s="5">
        <f>IF($A320="","",IF(ISTEXT($A320),"文字列","数値"))</f>
        <v/>
      </c>
      <c r="G320" s="6">
        <f>IF($A320="","",IFERROR(VALUE(TRIM(SUBSTITUTE(SUBSTITUTE(ASC($A320),CHAR(160),""),CHAR(10),""))),TRIM(SUBSTITUTE(SUBSTITUTE(ASC($A320),CHAR(160),""),CHAR(10),""))))</f>
        <v/>
      </c>
    </row>
    <row r="321">
      <c r="A321" s="4" t="n"/>
      <c r="B321" s="5">
        <f>IF($A321="","",IFERROR(VLOOKUP($A321,マスタ!$A$3:$B$502,2,FALSE),"#N/A"))</f>
        <v/>
      </c>
      <c r="C321" s="5">
        <f>IF($A321="","",IFERROR(VLOOKUP($G321,マスタ!$A$3:$B$502,2,FALSE),"#N/A"))</f>
        <v/>
      </c>
      <c r="D321" s="5">
        <f>IF($A321="","",IF($B321&lt;&gt;"#N/A","そのまま見つかる",IF($C321&lt;&gt;"#N/A",IF($E321&gt;0,"余計な文字が付いている","型か全角半角のちがい"),"マスタに無い")))</f>
        <v/>
      </c>
      <c r="E321" s="5">
        <f>IF($A321="","",LEN($A321)-LEN($G321))</f>
        <v/>
      </c>
      <c r="F321" s="5">
        <f>IF($A321="","",IF(ISTEXT($A321),"文字列","数値"))</f>
        <v/>
      </c>
      <c r="G321" s="6">
        <f>IF($A321="","",IFERROR(VALUE(TRIM(SUBSTITUTE(SUBSTITUTE(ASC($A321),CHAR(160),""),CHAR(10),""))),TRIM(SUBSTITUTE(SUBSTITUTE(ASC($A321),CHAR(160),""),CHAR(10),""))))</f>
        <v/>
      </c>
    </row>
    <row r="322">
      <c r="A322" s="4" t="n"/>
      <c r="B322" s="5">
        <f>IF($A322="","",IFERROR(VLOOKUP($A322,マスタ!$A$3:$B$502,2,FALSE),"#N/A"))</f>
        <v/>
      </c>
      <c r="C322" s="5">
        <f>IF($A322="","",IFERROR(VLOOKUP($G322,マスタ!$A$3:$B$502,2,FALSE),"#N/A"))</f>
        <v/>
      </c>
      <c r="D322" s="5">
        <f>IF($A322="","",IF($B322&lt;&gt;"#N/A","そのまま見つかる",IF($C322&lt;&gt;"#N/A",IF($E322&gt;0,"余計な文字が付いている","型か全角半角のちがい"),"マスタに無い")))</f>
        <v/>
      </c>
      <c r="E322" s="5">
        <f>IF($A322="","",LEN($A322)-LEN($G322))</f>
        <v/>
      </c>
      <c r="F322" s="5">
        <f>IF($A322="","",IF(ISTEXT($A322),"文字列","数値"))</f>
        <v/>
      </c>
      <c r="G322" s="6">
        <f>IF($A322="","",IFERROR(VALUE(TRIM(SUBSTITUTE(SUBSTITUTE(ASC($A322),CHAR(160),""),CHAR(10),""))),TRIM(SUBSTITUTE(SUBSTITUTE(ASC($A322),CHAR(160),""),CHAR(10),""))))</f>
        <v/>
      </c>
    </row>
    <row r="323">
      <c r="A323" s="4" t="n"/>
      <c r="B323" s="5">
        <f>IF($A323="","",IFERROR(VLOOKUP($A323,マスタ!$A$3:$B$502,2,FALSE),"#N/A"))</f>
        <v/>
      </c>
      <c r="C323" s="5">
        <f>IF($A323="","",IFERROR(VLOOKUP($G323,マスタ!$A$3:$B$502,2,FALSE),"#N/A"))</f>
        <v/>
      </c>
      <c r="D323" s="5">
        <f>IF($A323="","",IF($B323&lt;&gt;"#N/A","そのまま見つかる",IF($C323&lt;&gt;"#N/A",IF($E323&gt;0,"余計な文字が付いている","型か全角半角のちがい"),"マスタに無い")))</f>
        <v/>
      </c>
      <c r="E323" s="5">
        <f>IF($A323="","",LEN($A323)-LEN($G323))</f>
        <v/>
      </c>
      <c r="F323" s="5">
        <f>IF($A323="","",IF(ISTEXT($A323),"文字列","数値"))</f>
        <v/>
      </c>
      <c r="G323" s="6">
        <f>IF($A323="","",IFERROR(VALUE(TRIM(SUBSTITUTE(SUBSTITUTE(ASC($A323),CHAR(160),""),CHAR(10),""))),TRIM(SUBSTITUTE(SUBSTITUTE(ASC($A323),CHAR(160),""),CHAR(10),""))))</f>
        <v/>
      </c>
    </row>
    <row r="324">
      <c r="A324" s="4" t="n"/>
      <c r="B324" s="5">
        <f>IF($A324="","",IFERROR(VLOOKUP($A324,マスタ!$A$3:$B$502,2,FALSE),"#N/A"))</f>
        <v/>
      </c>
      <c r="C324" s="5">
        <f>IF($A324="","",IFERROR(VLOOKUP($G324,マスタ!$A$3:$B$502,2,FALSE),"#N/A"))</f>
        <v/>
      </c>
      <c r="D324" s="5">
        <f>IF($A324="","",IF($B324&lt;&gt;"#N/A","そのまま見つかる",IF($C324&lt;&gt;"#N/A",IF($E324&gt;0,"余計な文字が付いている","型か全角半角のちがい"),"マスタに無い")))</f>
        <v/>
      </c>
      <c r="E324" s="5">
        <f>IF($A324="","",LEN($A324)-LEN($G324))</f>
        <v/>
      </c>
      <c r="F324" s="5">
        <f>IF($A324="","",IF(ISTEXT($A324),"文字列","数値"))</f>
        <v/>
      </c>
      <c r="G324" s="6">
        <f>IF($A324="","",IFERROR(VALUE(TRIM(SUBSTITUTE(SUBSTITUTE(ASC($A324),CHAR(160),""),CHAR(10),""))),TRIM(SUBSTITUTE(SUBSTITUTE(ASC($A324),CHAR(160),""),CHAR(10),""))))</f>
        <v/>
      </c>
    </row>
    <row r="325">
      <c r="A325" s="4" t="n"/>
      <c r="B325" s="5">
        <f>IF($A325="","",IFERROR(VLOOKUP($A325,マスタ!$A$3:$B$502,2,FALSE),"#N/A"))</f>
        <v/>
      </c>
      <c r="C325" s="5">
        <f>IF($A325="","",IFERROR(VLOOKUP($G325,マスタ!$A$3:$B$502,2,FALSE),"#N/A"))</f>
        <v/>
      </c>
      <c r="D325" s="5">
        <f>IF($A325="","",IF($B325&lt;&gt;"#N/A","そのまま見つかる",IF($C325&lt;&gt;"#N/A",IF($E325&gt;0,"余計な文字が付いている","型か全角半角のちがい"),"マスタに無い")))</f>
        <v/>
      </c>
      <c r="E325" s="5">
        <f>IF($A325="","",LEN($A325)-LEN($G325))</f>
        <v/>
      </c>
      <c r="F325" s="5">
        <f>IF($A325="","",IF(ISTEXT($A325),"文字列","数値"))</f>
        <v/>
      </c>
      <c r="G325" s="6">
        <f>IF($A325="","",IFERROR(VALUE(TRIM(SUBSTITUTE(SUBSTITUTE(ASC($A325),CHAR(160),""),CHAR(10),""))),TRIM(SUBSTITUTE(SUBSTITUTE(ASC($A325),CHAR(160),""),CHAR(10),""))))</f>
        <v/>
      </c>
    </row>
    <row r="326">
      <c r="A326" s="4" t="n"/>
      <c r="B326" s="5">
        <f>IF($A326="","",IFERROR(VLOOKUP($A326,マスタ!$A$3:$B$502,2,FALSE),"#N/A"))</f>
        <v/>
      </c>
      <c r="C326" s="5">
        <f>IF($A326="","",IFERROR(VLOOKUP($G326,マスタ!$A$3:$B$502,2,FALSE),"#N/A"))</f>
        <v/>
      </c>
      <c r="D326" s="5">
        <f>IF($A326="","",IF($B326&lt;&gt;"#N/A","そのまま見つかる",IF($C326&lt;&gt;"#N/A",IF($E326&gt;0,"余計な文字が付いている","型か全角半角のちがい"),"マスタに無い")))</f>
        <v/>
      </c>
      <c r="E326" s="5">
        <f>IF($A326="","",LEN($A326)-LEN($G326))</f>
        <v/>
      </c>
      <c r="F326" s="5">
        <f>IF($A326="","",IF(ISTEXT($A326),"文字列","数値"))</f>
        <v/>
      </c>
      <c r="G326" s="6">
        <f>IF($A326="","",IFERROR(VALUE(TRIM(SUBSTITUTE(SUBSTITUTE(ASC($A326),CHAR(160),""),CHAR(10),""))),TRIM(SUBSTITUTE(SUBSTITUTE(ASC($A326),CHAR(160),""),CHAR(10),""))))</f>
        <v/>
      </c>
    </row>
    <row r="327">
      <c r="A327" s="4" t="n"/>
      <c r="B327" s="5">
        <f>IF($A327="","",IFERROR(VLOOKUP($A327,マスタ!$A$3:$B$502,2,FALSE),"#N/A"))</f>
        <v/>
      </c>
      <c r="C327" s="5">
        <f>IF($A327="","",IFERROR(VLOOKUP($G327,マスタ!$A$3:$B$502,2,FALSE),"#N/A"))</f>
        <v/>
      </c>
      <c r="D327" s="5">
        <f>IF($A327="","",IF($B327&lt;&gt;"#N/A","そのまま見つかる",IF($C327&lt;&gt;"#N/A",IF($E327&gt;0,"余計な文字が付いている","型か全角半角のちがい"),"マスタに無い")))</f>
        <v/>
      </c>
      <c r="E327" s="5">
        <f>IF($A327="","",LEN($A327)-LEN($G327))</f>
        <v/>
      </c>
      <c r="F327" s="5">
        <f>IF($A327="","",IF(ISTEXT($A327),"文字列","数値"))</f>
        <v/>
      </c>
      <c r="G327" s="6">
        <f>IF($A327="","",IFERROR(VALUE(TRIM(SUBSTITUTE(SUBSTITUTE(ASC($A327),CHAR(160),""),CHAR(10),""))),TRIM(SUBSTITUTE(SUBSTITUTE(ASC($A327),CHAR(160),""),CHAR(10),""))))</f>
        <v/>
      </c>
    </row>
    <row r="328">
      <c r="A328" s="4" t="n"/>
      <c r="B328" s="5">
        <f>IF($A328="","",IFERROR(VLOOKUP($A328,マスタ!$A$3:$B$502,2,FALSE),"#N/A"))</f>
        <v/>
      </c>
      <c r="C328" s="5">
        <f>IF($A328="","",IFERROR(VLOOKUP($G328,マスタ!$A$3:$B$502,2,FALSE),"#N/A"))</f>
        <v/>
      </c>
      <c r="D328" s="5">
        <f>IF($A328="","",IF($B328&lt;&gt;"#N/A","そのまま見つかる",IF($C328&lt;&gt;"#N/A",IF($E328&gt;0,"余計な文字が付いている","型か全角半角のちがい"),"マスタに無い")))</f>
        <v/>
      </c>
      <c r="E328" s="5">
        <f>IF($A328="","",LEN($A328)-LEN($G328))</f>
        <v/>
      </c>
      <c r="F328" s="5">
        <f>IF($A328="","",IF(ISTEXT($A328),"文字列","数値"))</f>
        <v/>
      </c>
      <c r="G328" s="6">
        <f>IF($A328="","",IFERROR(VALUE(TRIM(SUBSTITUTE(SUBSTITUTE(ASC($A328),CHAR(160),""),CHAR(10),""))),TRIM(SUBSTITUTE(SUBSTITUTE(ASC($A328),CHAR(160),""),CHAR(10),""))))</f>
        <v/>
      </c>
    </row>
    <row r="329">
      <c r="A329" s="4" t="n"/>
      <c r="B329" s="5">
        <f>IF($A329="","",IFERROR(VLOOKUP($A329,マスタ!$A$3:$B$502,2,FALSE),"#N/A"))</f>
        <v/>
      </c>
      <c r="C329" s="5">
        <f>IF($A329="","",IFERROR(VLOOKUP($G329,マスタ!$A$3:$B$502,2,FALSE),"#N/A"))</f>
        <v/>
      </c>
      <c r="D329" s="5">
        <f>IF($A329="","",IF($B329&lt;&gt;"#N/A","そのまま見つかる",IF($C329&lt;&gt;"#N/A",IF($E329&gt;0,"余計な文字が付いている","型か全角半角のちがい"),"マスタに無い")))</f>
        <v/>
      </c>
      <c r="E329" s="5">
        <f>IF($A329="","",LEN($A329)-LEN($G329))</f>
        <v/>
      </c>
      <c r="F329" s="5">
        <f>IF($A329="","",IF(ISTEXT($A329),"文字列","数値"))</f>
        <v/>
      </c>
      <c r="G329" s="6">
        <f>IF($A329="","",IFERROR(VALUE(TRIM(SUBSTITUTE(SUBSTITUTE(ASC($A329),CHAR(160),""),CHAR(10),""))),TRIM(SUBSTITUTE(SUBSTITUTE(ASC($A329),CHAR(160),""),CHAR(10),""))))</f>
        <v/>
      </c>
    </row>
    <row r="330">
      <c r="A330" s="4" t="n"/>
      <c r="B330" s="5">
        <f>IF($A330="","",IFERROR(VLOOKUP($A330,マスタ!$A$3:$B$502,2,FALSE),"#N/A"))</f>
        <v/>
      </c>
      <c r="C330" s="5">
        <f>IF($A330="","",IFERROR(VLOOKUP($G330,マスタ!$A$3:$B$502,2,FALSE),"#N/A"))</f>
        <v/>
      </c>
      <c r="D330" s="5">
        <f>IF($A330="","",IF($B330&lt;&gt;"#N/A","そのまま見つかる",IF($C330&lt;&gt;"#N/A",IF($E330&gt;0,"余計な文字が付いている","型か全角半角のちがい"),"マスタに無い")))</f>
        <v/>
      </c>
      <c r="E330" s="5">
        <f>IF($A330="","",LEN($A330)-LEN($G330))</f>
        <v/>
      </c>
      <c r="F330" s="5">
        <f>IF($A330="","",IF(ISTEXT($A330),"文字列","数値"))</f>
        <v/>
      </c>
      <c r="G330" s="6">
        <f>IF($A330="","",IFERROR(VALUE(TRIM(SUBSTITUTE(SUBSTITUTE(ASC($A330),CHAR(160),""),CHAR(10),""))),TRIM(SUBSTITUTE(SUBSTITUTE(ASC($A330),CHAR(160),""),CHAR(10),""))))</f>
        <v/>
      </c>
    </row>
    <row r="331">
      <c r="A331" s="4" t="n"/>
      <c r="B331" s="5">
        <f>IF($A331="","",IFERROR(VLOOKUP($A331,マスタ!$A$3:$B$502,2,FALSE),"#N/A"))</f>
        <v/>
      </c>
      <c r="C331" s="5">
        <f>IF($A331="","",IFERROR(VLOOKUP($G331,マスタ!$A$3:$B$502,2,FALSE),"#N/A"))</f>
        <v/>
      </c>
      <c r="D331" s="5">
        <f>IF($A331="","",IF($B331&lt;&gt;"#N/A","そのまま見つかる",IF($C331&lt;&gt;"#N/A",IF($E331&gt;0,"余計な文字が付いている","型か全角半角のちがい"),"マスタに無い")))</f>
        <v/>
      </c>
      <c r="E331" s="5">
        <f>IF($A331="","",LEN($A331)-LEN($G331))</f>
        <v/>
      </c>
      <c r="F331" s="5">
        <f>IF($A331="","",IF(ISTEXT($A331),"文字列","数値"))</f>
        <v/>
      </c>
      <c r="G331" s="6">
        <f>IF($A331="","",IFERROR(VALUE(TRIM(SUBSTITUTE(SUBSTITUTE(ASC($A331),CHAR(160),""),CHAR(10),""))),TRIM(SUBSTITUTE(SUBSTITUTE(ASC($A331),CHAR(160),""),CHAR(10),""))))</f>
        <v/>
      </c>
    </row>
    <row r="332">
      <c r="A332" s="4" t="n"/>
      <c r="B332" s="5">
        <f>IF($A332="","",IFERROR(VLOOKUP($A332,マスタ!$A$3:$B$502,2,FALSE),"#N/A"))</f>
        <v/>
      </c>
      <c r="C332" s="5">
        <f>IF($A332="","",IFERROR(VLOOKUP($G332,マスタ!$A$3:$B$502,2,FALSE),"#N/A"))</f>
        <v/>
      </c>
      <c r="D332" s="5">
        <f>IF($A332="","",IF($B332&lt;&gt;"#N/A","そのまま見つかる",IF($C332&lt;&gt;"#N/A",IF($E332&gt;0,"余計な文字が付いている","型か全角半角のちがい"),"マスタに無い")))</f>
        <v/>
      </c>
      <c r="E332" s="5">
        <f>IF($A332="","",LEN($A332)-LEN($G332))</f>
        <v/>
      </c>
      <c r="F332" s="5">
        <f>IF($A332="","",IF(ISTEXT($A332),"文字列","数値"))</f>
        <v/>
      </c>
      <c r="G332" s="6">
        <f>IF($A332="","",IFERROR(VALUE(TRIM(SUBSTITUTE(SUBSTITUTE(ASC($A332),CHAR(160),""),CHAR(10),""))),TRIM(SUBSTITUTE(SUBSTITUTE(ASC($A332),CHAR(160),""),CHAR(10),""))))</f>
        <v/>
      </c>
    </row>
    <row r="333">
      <c r="A333" s="4" t="n"/>
      <c r="B333" s="5">
        <f>IF($A333="","",IFERROR(VLOOKUP($A333,マスタ!$A$3:$B$502,2,FALSE),"#N/A"))</f>
        <v/>
      </c>
      <c r="C333" s="5">
        <f>IF($A333="","",IFERROR(VLOOKUP($G333,マスタ!$A$3:$B$502,2,FALSE),"#N/A"))</f>
        <v/>
      </c>
      <c r="D333" s="5">
        <f>IF($A333="","",IF($B333&lt;&gt;"#N/A","そのまま見つかる",IF($C333&lt;&gt;"#N/A",IF($E333&gt;0,"余計な文字が付いている","型か全角半角のちがい"),"マスタに無い")))</f>
        <v/>
      </c>
      <c r="E333" s="5">
        <f>IF($A333="","",LEN($A333)-LEN($G333))</f>
        <v/>
      </c>
      <c r="F333" s="5">
        <f>IF($A333="","",IF(ISTEXT($A333),"文字列","数値"))</f>
        <v/>
      </c>
      <c r="G333" s="6">
        <f>IF($A333="","",IFERROR(VALUE(TRIM(SUBSTITUTE(SUBSTITUTE(ASC($A333),CHAR(160),""),CHAR(10),""))),TRIM(SUBSTITUTE(SUBSTITUTE(ASC($A333),CHAR(160),""),CHAR(10),""))))</f>
        <v/>
      </c>
    </row>
    <row r="334">
      <c r="A334" s="4" t="n"/>
      <c r="B334" s="5">
        <f>IF($A334="","",IFERROR(VLOOKUP($A334,マスタ!$A$3:$B$502,2,FALSE),"#N/A"))</f>
        <v/>
      </c>
      <c r="C334" s="5">
        <f>IF($A334="","",IFERROR(VLOOKUP($G334,マスタ!$A$3:$B$502,2,FALSE),"#N/A"))</f>
        <v/>
      </c>
      <c r="D334" s="5">
        <f>IF($A334="","",IF($B334&lt;&gt;"#N/A","そのまま見つかる",IF($C334&lt;&gt;"#N/A",IF($E334&gt;0,"余計な文字が付いている","型か全角半角のちがい"),"マスタに無い")))</f>
        <v/>
      </c>
      <c r="E334" s="5">
        <f>IF($A334="","",LEN($A334)-LEN($G334))</f>
        <v/>
      </c>
      <c r="F334" s="5">
        <f>IF($A334="","",IF(ISTEXT($A334),"文字列","数値"))</f>
        <v/>
      </c>
      <c r="G334" s="6">
        <f>IF($A334="","",IFERROR(VALUE(TRIM(SUBSTITUTE(SUBSTITUTE(ASC($A334),CHAR(160),""),CHAR(10),""))),TRIM(SUBSTITUTE(SUBSTITUTE(ASC($A334),CHAR(160),""),CHAR(10),""))))</f>
        <v/>
      </c>
    </row>
    <row r="335">
      <c r="A335" s="4" t="n"/>
      <c r="B335" s="5">
        <f>IF($A335="","",IFERROR(VLOOKUP($A335,マスタ!$A$3:$B$502,2,FALSE),"#N/A"))</f>
        <v/>
      </c>
      <c r="C335" s="5">
        <f>IF($A335="","",IFERROR(VLOOKUP($G335,マスタ!$A$3:$B$502,2,FALSE),"#N/A"))</f>
        <v/>
      </c>
      <c r="D335" s="5">
        <f>IF($A335="","",IF($B335&lt;&gt;"#N/A","そのまま見つかる",IF($C335&lt;&gt;"#N/A",IF($E335&gt;0,"余計な文字が付いている","型か全角半角のちがい"),"マスタに無い")))</f>
        <v/>
      </c>
      <c r="E335" s="5">
        <f>IF($A335="","",LEN($A335)-LEN($G335))</f>
        <v/>
      </c>
      <c r="F335" s="5">
        <f>IF($A335="","",IF(ISTEXT($A335),"文字列","数値"))</f>
        <v/>
      </c>
      <c r="G335" s="6">
        <f>IF($A335="","",IFERROR(VALUE(TRIM(SUBSTITUTE(SUBSTITUTE(ASC($A335),CHAR(160),""),CHAR(10),""))),TRIM(SUBSTITUTE(SUBSTITUTE(ASC($A335),CHAR(160),""),CHAR(10),""))))</f>
        <v/>
      </c>
    </row>
    <row r="336">
      <c r="A336" s="4" t="n"/>
      <c r="B336" s="5">
        <f>IF($A336="","",IFERROR(VLOOKUP($A336,マスタ!$A$3:$B$502,2,FALSE),"#N/A"))</f>
        <v/>
      </c>
      <c r="C336" s="5">
        <f>IF($A336="","",IFERROR(VLOOKUP($G336,マスタ!$A$3:$B$502,2,FALSE),"#N/A"))</f>
        <v/>
      </c>
      <c r="D336" s="5">
        <f>IF($A336="","",IF($B336&lt;&gt;"#N/A","そのまま見つかる",IF($C336&lt;&gt;"#N/A",IF($E336&gt;0,"余計な文字が付いている","型か全角半角のちがい"),"マスタに無い")))</f>
        <v/>
      </c>
      <c r="E336" s="5">
        <f>IF($A336="","",LEN($A336)-LEN($G336))</f>
        <v/>
      </c>
      <c r="F336" s="5">
        <f>IF($A336="","",IF(ISTEXT($A336),"文字列","数値"))</f>
        <v/>
      </c>
      <c r="G336" s="6">
        <f>IF($A336="","",IFERROR(VALUE(TRIM(SUBSTITUTE(SUBSTITUTE(ASC($A336),CHAR(160),""),CHAR(10),""))),TRIM(SUBSTITUTE(SUBSTITUTE(ASC($A336),CHAR(160),""),CHAR(10),""))))</f>
        <v/>
      </c>
    </row>
    <row r="337">
      <c r="A337" s="4" t="n"/>
      <c r="B337" s="5">
        <f>IF($A337="","",IFERROR(VLOOKUP($A337,マスタ!$A$3:$B$502,2,FALSE),"#N/A"))</f>
        <v/>
      </c>
      <c r="C337" s="5">
        <f>IF($A337="","",IFERROR(VLOOKUP($G337,マスタ!$A$3:$B$502,2,FALSE),"#N/A"))</f>
        <v/>
      </c>
      <c r="D337" s="5">
        <f>IF($A337="","",IF($B337&lt;&gt;"#N/A","そのまま見つかる",IF($C337&lt;&gt;"#N/A",IF($E337&gt;0,"余計な文字が付いている","型か全角半角のちがい"),"マスタに無い")))</f>
        <v/>
      </c>
      <c r="E337" s="5">
        <f>IF($A337="","",LEN($A337)-LEN($G337))</f>
        <v/>
      </c>
      <c r="F337" s="5">
        <f>IF($A337="","",IF(ISTEXT($A337),"文字列","数値"))</f>
        <v/>
      </c>
      <c r="G337" s="6">
        <f>IF($A337="","",IFERROR(VALUE(TRIM(SUBSTITUTE(SUBSTITUTE(ASC($A337),CHAR(160),""),CHAR(10),""))),TRIM(SUBSTITUTE(SUBSTITUTE(ASC($A337),CHAR(160),""),CHAR(10),""))))</f>
        <v/>
      </c>
    </row>
    <row r="338">
      <c r="A338" s="4" t="n"/>
      <c r="B338" s="5">
        <f>IF($A338="","",IFERROR(VLOOKUP($A338,マスタ!$A$3:$B$502,2,FALSE),"#N/A"))</f>
        <v/>
      </c>
      <c r="C338" s="5">
        <f>IF($A338="","",IFERROR(VLOOKUP($G338,マスタ!$A$3:$B$502,2,FALSE),"#N/A"))</f>
        <v/>
      </c>
      <c r="D338" s="5">
        <f>IF($A338="","",IF($B338&lt;&gt;"#N/A","そのまま見つかる",IF($C338&lt;&gt;"#N/A",IF($E338&gt;0,"余計な文字が付いている","型か全角半角のちがい"),"マスタに無い")))</f>
        <v/>
      </c>
      <c r="E338" s="5">
        <f>IF($A338="","",LEN($A338)-LEN($G338))</f>
        <v/>
      </c>
      <c r="F338" s="5">
        <f>IF($A338="","",IF(ISTEXT($A338),"文字列","数値"))</f>
        <v/>
      </c>
      <c r="G338" s="6">
        <f>IF($A338="","",IFERROR(VALUE(TRIM(SUBSTITUTE(SUBSTITUTE(ASC($A338),CHAR(160),""),CHAR(10),""))),TRIM(SUBSTITUTE(SUBSTITUTE(ASC($A338),CHAR(160),""),CHAR(10),""))))</f>
        <v/>
      </c>
    </row>
    <row r="339">
      <c r="A339" s="4" t="n"/>
      <c r="B339" s="5">
        <f>IF($A339="","",IFERROR(VLOOKUP($A339,マスタ!$A$3:$B$502,2,FALSE),"#N/A"))</f>
        <v/>
      </c>
      <c r="C339" s="5">
        <f>IF($A339="","",IFERROR(VLOOKUP($G339,マスタ!$A$3:$B$502,2,FALSE),"#N/A"))</f>
        <v/>
      </c>
      <c r="D339" s="5">
        <f>IF($A339="","",IF($B339&lt;&gt;"#N/A","そのまま見つかる",IF($C339&lt;&gt;"#N/A",IF($E339&gt;0,"余計な文字が付いている","型か全角半角のちがい"),"マスタに無い")))</f>
        <v/>
      </c>
      <c r="E339" s="5">
        <f>IF($A339="","",LEN($A339)-LEN($G339))</f>
        <v/>
      </c>
      <c r="F339" s="5">
        <f>IF($A339="","",IF(ISTEXT($A339),"文字列","数値"))</f>
        <v/>
      </c>
      <c r="G339" s="6">
        <f>IF($A339="","",IFERROR(VALUE(TRIM(SUBSTITUTE(SUBSTITUTE(ASC($A339),CHAR(160),""),CHAR(10),""))),TRIM(SUBSTITUTE(SUBSTITUTE(ASC($A339),CHAR(160),""),CHAR(10),""))))</f>
        <v/>
      </c>
    </row>
    <row r="340">
      <c r="A340" s="4" t="n"/>
      <c r="B340" s="5">
        <f>IF($A340="","",IFERROR(VLOOKUP($A340,マスタ!$A$3:$B$502,2,FALSE),"#N/A"))</f>
        <v/>
      </c>
      <c r="C340" s="5">
        <f>IF($A340="","",IFERROR(VLOOKUP($G340,マスタ!$A$3:$B$502,2,FALSE),"#N/A"))</f>
        <v/>
      </c>
      <c r="D340" s="5">
        <f>IF($A340="","",IF($B340&lt;&gt;"#N/A","そのまま見つかる",IF($C340&lt;&gt;"#N/A",IF($E340&gt;0,"余計な文字が付いている","型か全角半角のちがい"),"マスタに無い")))</f>
        <v/>
      </c>
      <c r="E340" s="5">
        <f>IF($A340="","",LEN($A340)-LEN($G340))</f>
        <v/>
      </c>
      <c r="F340" s="5">
        <f>IF($A340="","",IF(ISTEXT($A340),"文字列","数値"))</f>
        <v/>
      </c>
      <c r="G340" s="6">
        <f>IF($A340="","",IFERROR(VALUE(TRIM(SUBSTITUTE(SUBSTITUTE(ASC($A340),CHAR(160),""),CHAR(10),""))),TRIM(SUBSTITUTE(SUBSTITUTE(ASC($A340),CHAR(160),""),CHAR(10),""))))</f>
        <v/>
      </c>
    </row>
    <row r="341">
      <c r="A341" s="4" t="n"/>
      <c r="B341" s="5">
        <f>IF($A341="","",IFERROR(VLOOKUP($A341,マスタ!$A$3:$B$502,2,FALSE),"#N/A"))</f>
        <v/>
      </c>
      <c r="C341" s="5">
        <f>IF($A341="","",IFERROR(VLOOKUP($G341,マスタ!$A$3:$B$502,2,FALSE),"#N/A"))</f>
        <v/>
      </c>
      <c r="D341" s="5">
        <f>IF($A341="","",IF($B341&lt;&gt;"#N/A","そのまま見つかる",IF($C341&lt;&gt;"#N/A",IF($E341&gt;0,"余計な文字が付いている","型か全角半角のちがい"),"マスタに無い")))</f>
        <v/>
      </c>
      <c r="E341" s="5">
        <f>IF($A341="","",LEN($A341)-LEN($G341))</f>
        <v/>
      </c>
      <c r="F341" s="5">
        <f>IF($A341="","",IF(ISTEXT($A341),"文字列","数値"))</f>
        <v/>
      </c>
      <c r="G341" s="6">
        <f>IF($A341="","",IFERROR(VALUE(TRIM(SUBSTITUTE(SUBSTITUTE(ASC($A341),CHAR(160),""),CHAR(10),""))),TRIM(SUBSTITUTE(SUBSTITUTE(ASC($A341),CHAR(160),""),CHAR(10),""))))</f>
        <v/>
      </c>
    </row>
    <row r="342">
      <c r="A342" s="4" t="n"/>
      <c r="B342" s="5">
        <f>IF($A342="","",IFERROR(VLOOKUP($A342,マスタ!$A$3:$B$502,2,FALSE),"#N/A"))</f>
        <v/>
      </c>
      <c r="C342" s="5">
        <f>IF($A342="","",IFERROR(VLOOKUP($G342,マスタ!$A$3:$B$502,2,FALSE),"#N/A"))</f>
        <v/>
      </c>
      <c r="D342" s="5">
        <f>IF($A342="","",IF($B342&lt;&gt;"#N/A","そのまま見つかる",IF($C342&lt;&gt;"#N/A",IF($E342&gt;0,"余計な文字が付いている","型か全角半角のちがい"),"マスタに無い")))</f>
        <v/>
      </c>
      <c r="E342" s="5">
        <f>IF($A342="","",LEN($A342)-LEN($G342))</f>
        <v/>
      </c>
      <c r="F342" s="5">
        <f>IF($A342="","",IF(ISTEXT($A342),"文字列","数値"))</f>
        <v/>
      </c>
      <c r="G342" s="6">
        <f>IF($A342="","",IFERROR(VALUE(TRIM(SUBSTITUTE(SUBSTITUTE(ASC($A342),CHAR(160),""),CHAR(10),""))),TRIM(SUBSTITUTE(SUBSTITUTE(ASC($A342),CHAR(160),""),CHAR(10),""))))</f>
        <v/>
      </c>
    </row>
    <row r="343">
      <c r="A343" s="4" t="n"/>
      <c r="B343" s="5">
        <f>IF($A343="","",IFERROR(VLOOKUP($A343,マスタ!$A$3:$B$502,2,FALSE),"#N/A"))</f>
        <v/>
      </c>
      <c r="C343" s="5">
        <f>IF($A343="","",IFERROR(VLOOKUP($G343,マスタ!$A$3:$B$502,2,FALSE),"#N/A"))</f>
        <v/>
      </c>
      <c r="D343" s="5">
        <f>IF($A343="","",IF($B343&lt;&gt;"#N/A","そのまま見つかる",IF($C343&lt;&gt;"#N/A",IF($E343&gt;0,"余計な文字が付いている","型か全角半角のちがい"),"マスタに無い")))</f>
        <v/>
      </c>
      <c r="E343" s="5">
        <f>IF($A343="","",LEN($A343)-LEN($G343))</f>
        <v/>
      </c>
      <c r="F343" s="5">
        <f>IF($A343="","",IF(ISTEXT($A343),"文字列","数値"))</f>
        <v/>
      </c>
      <c r="G343" s="6">
        <f>IF($A343="","",IFERROR(VALUE(TRIM(SUBSTITUTE(SUBSTITUTE(ASC($A343),CHAR(160),""),CHAR(10),""))),TRIM(SUBSTITUTE(SUBSTITUTE(ASC($A343),CHAR(160),""),CHAR(10),""))))</f>
        <v/>
      </c>
    </row>
    <row r="344">
      <c r="A344" s="4" t="n"/>
      <c r="B344" s="5">
        <f>IF($A344="","",IFERROR(VLOOKUP($A344,マスタ!$A$3:$B$502,2,FALSE),"#N/A"))</f>
        <v/>
      </c>
      <c r="C344" s="5">
        <f>IF($A344="","",IFERROR(VLOOKUP($G344,マスタ!$A$3:$B$502,2,FALSE),"#N/A"))</f>
        <v/>
      </c>
      <c r="D344" s="5">
        <f>IF($A344="","",IF($B344&lt;&gt;"#N/A","そのまま見つかる",IF($C344&lt;&gt;"#N/A",IF($E344&gt;0,"余計な文字が付いている","型か全角半角のちがい"),"マスタに無い")))</f>
        <v/>
      </c>
      <c r="E344" s="5">
        <f>IF($A344="","",LEN($A344)-LEN($G344))</f>
        <v/>
      </c>
      <c r="F344" s="5">
        <f>IF($A344="","",IF(ISTEXT($A344),"文字列","数値"))</f>
        <v/>
      </c>
      <c r="G344" s="6">
        <f>IF($A344="","",IFERROR(VALUE(TRIM(SUBSTITUTE(SUBSTITUTE(ASC($A344),CHAR(160),""),CHAR(10),""))),TRIM(SUBSTITUTE(SUBSTITUTE(ASC($A344),CHAR(160),""),CHAR(10),""))))</f>
        <v/>
      </c>
    </row>
    <row r="345">
      <c r="A345" s="4" t="n"/>
      <c r="B345" s="5">
        <f>IF($A345="","",IFERROR(VLOOKUP($A345,マスタ!$A$3:$B$502,2,FALSE),"#N/A"))</f>
        <v/>
      </c>
      <c r="C345" s="5">
        <f>IF($A345="","",IFERROR(VLOOKUP($G345,マスタ!$A$3:$B$502,2,FALSE),"#N/A"))</f>
        <v/>
      </c>
      <c r="D345" s="5">
        <f>IF($A345="","",IF($B345&lt;&gt;"#N/A","そのまま見つかる",IF($C345&lt;&gt;"#N/A",IF($E345&gt;0,"余計な文字が付いている","型か全角半角のちがい"),"マスタに無い")))</f>
        <v/>
      </c>
      <c r="E345" s="5">
        <f>IF($A345="","",LEN($A345)-LEN($G345))</f>
        <v/>
      </c>
      <c r="F345" s="5">
        <f>IF($A345="","",IF(ISTEXT($A345),"文字列","数値"))</f>
        <v/>
      </c>
      <c r="G345" s="6">
        <f>IF($A345="","",IFERROR(VALUE(TRIM(SUBSTITUTE(SUBSTITUTE(ASC($A345),CHAR(160),""),CHAR(10),""))),TRIM(SUBSTITUTE(SUBSTITUTE(ASC($A345),CHAR(160),""),CHAR(10),""))))</f>
        <v/>
      </c>
    </row>
    <row r="346">
      <c r="A346" s="4" t="n"/>
      <c r="B346" s="5">
        <f>IF($A346="","",IFERROR(VLOOKUP($A346,マスタ!$A$3:$B$502,2,FALSE),"#N/A"))</f>
        <v/>
      </c>
      <c r="C346" s="5">
        <f>IF($A346="","",IFERROR(VLOOKUP($G346,マスタ!$A$3:$B$502,2,FALSE),"#N/A"))</f>
        <v/>
      </c>
      <c r="D346" s="5">
        <f>IF($A346="","",IF($B346&lt;&gt;"#N/A","そのまま見つかる",IF($C346&lt;&gt;"#N/A",IF($E346&gt;0,"余計な文字が付いている","型か全角半角のちがい"),"マスタに無い")))</f>
        <v/>
      </c>
      <c r="E346" s="5">
        <f>IF($A346="","",LEN($A346)-LEN($G346))</f>
        <v/>
      </c>
      <c r="F346" s="5">
        <f>IF($A346="","",IF(ISTEXT($A346),"文字列","数値"))</f>
        <v/>
      </c>
      <c r="G346" s="6">
        <f>IF($A346="","",IFERROR(VALUE(TRIM(SUBSTITUTE(SUBSTITUTE(ASC($A346),CHAR(160),""),CHAR(10),""))),TRIM(SUBSTITUTE(SUBSTITUTE(ASC($A346),CHAR(160),""),CHAR(10),""))))</f>
        <v/>
      </c>
    </row>
    <row r="347">
      <c r="A347" s="4" t="n"/>
      <c r="B347" s="5">
        <f>IF($A347="","",IFERROR(VLOOKUP($A347,マスタ!$A$3:$B$502,2,FALSE),"#N/A"))</f>
        <v/>
      </c>
      <c r="C347" s="5">
        <f>IF($A347="","",IFERROR(VLOOKUP($G347,マスタ!$A$3:$B$502,2,FALSE),"#N/A"))</f>
        <v/>
      </c>
      <c r="D347" s="5">
        <f>IF($A347="","",IF($B347&lt;&gt;"#N/A","そのまま見つかる",IF($C347&lt;&gt;"#N/A",IF($E347&gt;0,"余計な文字が付いている","型か全角半角のちがい"),"マスタに無い")))</f>
        <v/>
      </c>
      <c r="E347" s="5">
        <f>IF($A347="","",LEN($A347)-LEN($G347))</f>
        <v/>
      </c>
      <c r="F347" s="5">
        <f>IF($A347="","",IF(ISTEXT($A347),"文字列","数値"))</f>
        <v/>
      </c>
      <c r="G347" s="6">
        <f>IF($A347="","",IFERROR(VALUE(TRIM(SUBSTITUTE(SUBSTITUTE(ASC($A347),CHAR(160),""),CHAR(10),""))),TRIM(SUBSTITUTE(SUBSTITUTE(ASC($A347),CHAR(160),""),CHAR(10),""))))</f>
        <v/>
      </c>
    </row>
    <row r="348">
      <c r="A348" s="4" t="n"/>
      <c r="B348" s="5">
        <f>IF($A348="","",IFERROR(VLOOKUP($A348,マスタ!$A$3:$B$502,2,FALSE),"#N/A"))</f>
        <v/>
      </c>
      <c r="C348" s="5">
        <f>IF($A348="","",IFERROR(VLOOKUP($G348,マスタ!$A$3:$B$502,2,FALSE),"#N/A"))</f>
        <v/>
      </c>
      <c r="D348" s="5">
        <f>IF($A348="","",IF($B348&lt;&gt;"#N/A","そのまま見つかる",IF($C348&lt;&gt;"#N/A",IF($E348&gt;0,"余計な文字が付いている","型か全角半角のちがい"),"マスタに無い")))</f>
        <v/>
      </c>
      <c r="E348" s="5">
        <f>IF($A348="","",LEN($A348)-LEN($G348))</f>
        <v/>
      </c>
      <c r="F348" s="5">
        <f>IF($A348="","",IF(ISTEXT($A348),"文字列","数値"))</f>
        <v/>
      </c>
      <c r="G348" s="6">
        <f>IF($A348="","",IFERROR(VALUE(TRIM(SUBSTITUTE(SUBSTITUTE(ASC($A348),CHAR(160),""),CHAR(10),""))),TRIM(SUBSTITUTE(SUBSTITUTE(ASC($A348),CHAR(160),""),CHAR(10),""))))</f>
        <v/>
      </c>
    </row>
    <row r="349">
      <c r="A349" s="4" t="n"/>
      <c r="B349" s="5">
        <f>IF($A349="","",IFERROR(VLOOKUP($A349,マスタ!$A$3:$B$502,2,FALSE),"#N/A"))</f>
        <v/>
      </c>
      <c r="C349" s="5">
        <f>IF($A349="","",IFERROR(VLOOKUP($G349,マスタ!$A$3:$B$502,2,FALSE),"#N/A"))</f>
        <v/>
      </c>
      <c r="D349" s="5">
        <f>IF($A349="","",IF($B349&lt;&gt;"#N/A","そのまま見つかる",IF($C349&lt;&gt;"#N/A",IF($E349&gt;0,"余計な文字が付いている","型か全角半角のちがい"),"マスタに無い")))</f>
        <v/>
      </c>
      <c r="E349" s="5">
        <f>IF($A349="","",LEN($A349)-LEN($G349))</f>
        <v/>
      </c>
      <c r="F349" s="5">
        <f>IF($A349="","",IF(ISTEXT($A349),"文字列","数値"))</f>
        <v/>
      </c>
      <c r="G349" s="6">
        <f>IF($A349="","",IFERROR(VALUE(TRIM(SUBSTITUTE(SUBSTITUTE(ASC($A349),CHAR(160),""),CHAR(10),""))),TRIM(SUBSTITUTE(SUBSTITUTE(ASC($A349),CHAR(160),""),CHAR(10),""))))</f>
        <v/>
      </c>
    </row>
    <row r="350">
      <c r="A350" s="4" t="n"/>
      <c r="B350" s="5">
        <f>IF($A350="","",IFERROR(VLOOKUP($A350,マスタ!$A$3:$B$502,2,FALSE),"#N/A"))</f>
        <v/>
      </c>
      <c r="C350" s="5">
        <f>IF($A350="","",IFERROR(VLOOKUP($G350,マスタ!$A$3:$B$502,2,FALSE),"#N/A"))</f>
        <v/>
      </c>
      <c r="D350" s="5">
        <f>IF($A350="","",IF($B350&lt;&gt;"#N/A","そのまま見つかる",IF($C350&lt;&gt;"#N/A",IF($E350&gt;0,"余計な文字が付いている","型か全角半角のちがい"),"マスタに無い")))</f>
        <v/>
      </c>
      <c r="E350" s="5">
        <f>IF($A350="","",LEN($A350)-LEN($G350))</f>
        <v/>
      </c>
      <c r="F350" s="5">
        <f>IF($A350="","",IF(ISTEXT($A350),"文字列","数値"))</f>
        <v/>
      </c>
      <c r="G350" s="6">
        <f>IF($A350="","",IFERROR(VALUE(TRIM(SUBSTITUTE(SUBSTITUTE(ASC($A350),CHAR(160),""),CHAR(10),""))),TRIM(SUBSTITUTE(SUBSTITUTE(ASC($A350),CHAR(160),""),CHAR(10),""))))</f>
        <v/>
      </c>
    </row>
    <row r="351">
      <c r="A351" s="4" t="n"/>
      <c r="B351" s="5">
        <f>IF($A351="","",IFERROR(VLOOKUP($A351,マスタ!$A$3:$B$502,2,FALSE),"#N/A"))</f>
        <v/>
      </c>
      <c r="C351" s="5">
        <f>IF($A351="","",IFERROR(VLOOKUP($G351,マスタ!$A$3:$B$502,2,FALSE),"#N/A"))</f>
        <v/>
      </c>
      <c r="D351" s="5">
        <f>IF($A351="","",IF($B351&lt;&gt;"#N/A","そのまま見つかる",IF($C351&lt;&gt;"#N/A",IF($E351&gt;0,"余計な文字が付いている","型か全角半角のちがい"),"マスタに無い")))</f>
        <v/>
      </c>
      <c r="E351" s="5">
        <f>IF($A351="","",LEN($A351)-LEN($G351))</f>
        <v/>
      </c>
      <c r="F351" s="5">
        <f>IF($A351="","",IF(ISTEXT($A351),"文字列","数値"))</f>
        <v/>
      </c>
      <c r="G351" s="6">
        <f>IF($A351="","",IFERROR(VALUE(TRIM(SUBSTITUTE(SUBSTITUTE(ASC($A351),CHAR(160),""),CHAR(10),""))),TRIM(SUBSTITUTE(SUBSTITUTE(ASC($A351),CHAR(160),""),CHAR(10),""))))</f>
        <v/>
      </c>
    </row>
    <row r="352">
      <c r="A352" s="4" t="n"/>
      <c r="B352" s="5">
        <f>IF($A352="","",IFERROR(VLOOKUP($A352,マスタ!$A$3:$B$502,2,FALSE),"#N/A"))</f>
        <v/>
      </c>
      <c r="C352" s="5">
        <f>IF($A352="","",IFERROR(VLOOKUP($G352,マスタ!$A$3:$B$502,2,FALSE),"#N/A"))</f>
        <v/>
      </c>
      <c r="D352" s="5">
        <f>IF($A352="","",IF($B352&lt;&gt;"#N/A","そのまま見つかる",IF($C352&lt;&gt;"#N/A",IF($E352&gt;0,"余計な文字が付いている","型か全角半角のちがい"),"マスタに無い")))</f>
        <v/>
      </c>
      <c r="E352" s="5">
        <f>IF($A352="","",LEN($A352)-LEN($G352))</f>
        <v/>
      </c>
      <c r="F352" s="5">
        <f>IF($A352="","",IF(ISTEXT($A352),"文字列","数値"))</f>
        <v/>
      </c>
      <c r="G352" s="6">
        <f>IF($A352="","",IFERROR(VALUE(TRIM(SUBSTITUTE(SUBSTITUTE(ASC($A352),CHAR(160),""),CHAR(10),""))),TRIM(SUBSTITUTE(SUBSTITUTE(ASC($A352),CHAR(160),""),CHAR(10),""))))</f>
        <v/>
      </c>
    </row>
    <row r="353">
      <c r="A353" s="4" t="n"/>
      <c r="B353" s="5">
        <f>IF($A353="","",IFERROR(VLOOKUP($A353,マスタ!$A$3:$B$502,2,FALSE),"#N/A"))</f>
        <v/>
      </c>
      <c r="C353" s="5">
        <f>IF($A353="","",IFERROR(VLOOKUP($G353,マスタ!$A$3:$B$502,2,FALSE),"#N/A"))</f>
        <v/>
      </c>
      <c r="D353" s="5">
        <f>IF($A353="","",IF($B353&lt;&gt;"#N/A","そのまま見つかる",IF($C353&lt;&gt;"#N/A",IF($E353&gt;0,"余計な文字が付いている","型か全角半角のちがい"),"マスタに無い")))</f>
        <v/>
      </c>
      <c r="E353" s="5">
        <f>IF($A353="","",LEN($A353)-LEN($G353))</f>
        <v/>
      </c>
      <c r="F353" s="5">
        <f>IF($A353="","",IF(ISTEXT($A353),"文字列","数値"))</f>
        <v/>
      </c>
      <c r="G353" s="6">
        <f>IF($A353="","",IFERROR(VALUE(TRIM(SUBSTITUTE(SUBSTITUTE(ASC($A353),CHAR(160),""),CHAR(10),""))),TRIM(SUBSTITUTE(SUBSTITUTE(ASC($A353),CHAR(160),""),CHAR(10),""))))</f>
        <v/>
      </c>
    </row>
    <row r="354">
      <c r="A354" s="4" t="n"/>
      <c r="B354" s="5">
        <f>IF($A354="","",IFERROR(VLOOKUP($A354,マスタ!$A$3:$B$502,2,FALSE),"#N/A"))</f>
        <v/>
      </c>
      <c r="C354" s="5">
        <f>IF($A354="","",IFERROR(VLOOKUP($G354,マスタ!$A$3:$B$502,2,FALSE),"#N/A"))</f>
        <v/>
      </c>
      <c r="D354" s="5">
        <f>IF($A354="","",IF($B354&lt;&gt;"#N/A","そのまま見つかる",IF($C354&lt;&gt;"#N/A",IF($E354&gt;0,"余計な文字が付いている","型か全角半角のちがい"),"マスタに無い")))</f>
        <v/>
      </c>
      <c r="E354" s="5">
        <f>IF($A354="","",LEN($A354)-LEN($G354))</f>
        <v/>
      </c>
      <c r="F354" s="5">
        <f>IF($A354="","",IF(ISTEXT($A354),"文字列","数値"))</f>
        <v/>
      </c>
      <c r="G354" s="6">
        <f>IF($A354="","",IFERROR(VALUE(TRIM(SUBSTITUTE(SUBSTITUTE(ASC($A354),CHAR(160),""),CHAR(10),""))),TRIM(SUBSTITUTE(SUBSTITUTE(ASC($A354),CHAR(160),""),CHAR(10),""))))</f>
        <v/>
      </c>
    </row>
    <row r="355">
      <c r="A355" s="4" t="n"/>
      <c r="B355" s="5">
        <f>IF($A355="","",IFERROR(VLOOKUP($A355,マスタ!$A$3:$B$502,2,FALSE),"#N/A"))</f>
        <v/>
      </c>
      <c r="C355" s="5">
        <f>IF($A355="","",IFERROR(VLOOKUP($G355,マスタ!$A$3:$B$502,2,FALSE),"#N/A"))</f>
        <v/>
      </c>
      <c r="D355" s="5">
        <f>IF($A355="","",IF($B355&lt;&gt;"#N/A","そのまま見つかる",IF($C355&lt;&gt;"#N/A",IF($E355&gt;0,"余計な文字が付いている","型か全角半角のちがい"),"マスタに無い")))</f>
        <v/>
      </c>
      <c r="E355" s="5">
        <f>IF($A355="","",LEN($A355)-LEN($G355))</f>
        <v/>
      </c>
      <c r="F355" s="5">
        <f>IF($A355="","",IF(ISTEXT($A355),"文字列","数値"))</f>
        <v/>
      </c>
      <c r="G355" s="6">
        <f>IF($A355="","",IFERROR(VALUE(TRIM(SUBSTITUTE(SUBSTITUTE(ASC($A355),CHAR(160),""),CHAR(10),""))),TRIM(SUBSTITUTE(SUBSTITUTE(ASC($A355),CHAR(160),""),CHAR(10),""))))</f>
        <v/>
      </c>
    </row>
    <row r="356">
      <c r="A356" s="4" t="n"/>
      <c r="B356" s="5">
        <f>IF($A356="","",IFERROR(VLOOKUP($A356,マスタ!$A$3:$B$502,2,FALSE),"#N/A"))</f>
        <v/>
      </c>
      <c r="C356" s="5">
        <f>IF($A356="","",IFERROR(VLOOKUP($G356,マスタ!$A$3:$B$502,2,FALSE),"#N/A"))</f>
        <v/>
      </c>
      <c r="D356" s="5">
        <f>IF($A356="","",IF($B356&lt;&gt;"#N/A","そのまま見つかる",IF($C356&lt;&gt;"#N/A",IF($E356&gt;0,"余計な文字が付いている","型か全角半角のちがい"),"マスタに無い")))</f>
        <v/>
      </c>
      <c r="E356" s="5">
        <f>IF($A356="","",LEN($A356)-LEN($G356))</f>
        <v/>
      </c>
      <c r="F356" s="5">
        <f>IF($A356="","",IF(ISTEXT($A356),"文字列","数値"))</f>
        <v/>
      </c>
      <c r="G356" s="6">
        <f>IF($A356="","",IFERROR(VALUE(TRIM(SUBSTITUTE(SUBSTITUTE(ASC($A356),CHAR(160),""),CHAR(10),""))),TRIM(SUBSTITUTE(SUBSTITUTE(ASC($A356),CHAR(160),""),CHAR(10),""))))</f>
        <v/>
      </c>
    </row>
    <row r="357">
      <c r="A357" s="4" t="n"/>
      <c r="B357" s="5">
        <f>IF($A357="","",IFERROR(VLOOKUP($A357,マスタ!$A$3:$B$502,2,FALSE),"#N/A"))</f>
        <v/>
      </c>
      <c r="C357" s="5">
        <f>IF($A357="","",IFERROR(VLOOKUP($G357,マスタ!$A$3:$B$502,2,FALSE),"#N/A"))</f>
        <v/>
      </c>
      <c r="D357" s="5">
        <f>IF($A357="","",IF($B357&lt;&gt;"#N/A","そのまま見つかる",IF($C357&lt;&gt;"#N/A",IF($E357&gt;0,"余計な文字が付いている","型か全角半角のちがい"),"マスタに無い")))</f>
        <v/>
      </c>
      <c r="E357" s="5">
        <f>IF($A357="","",LEN($A357)-LEN($G357))</f>
        <v/>
      </c>
      <c r="F357" s="5">
        <f>IF($A357="","",IF(ISTEXT($A357),"文字列","数値"))</f>
        <v/>
      </c>
      <c r="G357" s="6">
        <f>IF($A357="","",IFERROR(VALUE(TRIM(SUBSTITUTE(SUBSTITUTE(ASC($A357),CHAR(160),""),CHAR(10),""))),TRIM(SUBSTITUTE(SUBSTITUTE(ASC($A357),CHAR(160),""),CHAR(10),""))))</f>
        <v/>
      </c>
    </row>
    <row r="358">
      <c r="A358" s="4" t="n"/>
      <c r="B358" s="5">
        <f>IF($A358="","",IFERROR(VLOOKUP($A358,マスタ!$A$3:$B$502,2,FALSE),"#N/A"))</f>
        <v/>
      </c>
      <c r="C358" s="5">
        <f>IF($A358="","",IFERROR(VLOOKUP($G358,マスタ!$A$3:$B$502,2,FALSE),"#N/A"))</f>
        <v/>
      </c>
      <c r="D358" s="5">
        <f>IF($A358="","",IF($B358&lt;&gt;"#N/A","そのまま見つかる",IF($C358&lt;&gt;"#N/A",IF($E358&gt;0,"余計な文字が付いている","型か全角半角のちがい"),"マスタに無い")))</f>
        <v/>
      </c>
      <c r="E358" s="5">
        <f>IF($A358="","",LEN($A358)-LEN($G358))</f>
        <v/>
      </c>
      <c r="F358" s="5">
        <f>IF($A358="","",IF(ISTEXT($A358),"文字列","数値"))</f>
        <v/>
      </c>
      <c r="G358" s="6">
        <f>IF($A358="","",IFERROR(VALUE(TRIM(SUBSTITUTE(SUBSTITUTE(ASC($A358),CHAR(160),""),CHAR(10),""))),TRIM(SUBSTITUTE(SUBSTITUTE(ASC($A358),CHAR(160),""),CHAR(10),""))))</f>
        <v/>
      </c>
    </row>
    <row r="359">
      <c r="A359" s="4" t="n"/>
      <c r="B359" s="5">
        <f>IF($A359="","",IFERROR(VLOOKUP($A359,マスタ!$A$3:$B$502,2,FALSE),"#N/A"))</f>
        <v/>
      </c>
      <c r="C359" s="5">
        <f>IF($A359="","",IFERROR(VLOOKUP($G359,マスタ!$A$3:$B$502,2,FALSE),"#N/A"))</f>
        <v/>
      </c>
      <c r="D359" s="5">
        <f>IF($A359="","",IF($B359&lt;&gt;"#N/A","そのまま見つかる",IF($C359&lt;&gt;"#N/A",IF($E359&gt;0,"余計な文字が付いている","型か全角半角のちがい"),"マスタに無い")))</f>
        <v/>
      </c>
      <c r="E359" s="5">
        <f>IF($A359="","",LEN($A359)-LEN($G359))</f>
        <v/>
      </c>
      <c r="F359" s="5">
        <f>IF($A359="","",IF(ISTEXT($A359),"文字列","数値"))</f>
        <v/>
      </c>
      <c r="G359" s="6">
        <f>IF($A359="","",IFERROR(VALUE(TRIM(SUBSTITUTE(SUBSTITUTE(ASC($A359),CHAR(160),""),CHAR(10),""))),TRIM(SUBSTITUTE(SUBSTITUTE(ASC($A359),CHAR(160),""),CHAR(10),""))))</f>
        <v/>
      </c>
    </row>
    <row r="360">
      <c r="A360" s="4" t="n"/>
      <c r="B360" s="5">
        <f>IF($A360="","",IFERROR(VLOOKUP($A360,マスタ!$A$3:$B$502,2,FALSE),"#N/A"))</f>
        <v/>
      </c>
      <c r="C360" s="5">
        <f>IF($A360="","",IFERROR(VLOOKUP($G360,マスタ!$A$3:$B$502,2,FALSE),"#N/A"))</f>
        <v/>
      </c>
      <c r="D360" s="5">
        <f>IF($A360="","",IF($B360&lt;&gt;"#N/A","そのまま見つかる",IF($C360&lt;&gt;"#N/A",IF($E360&gt;0,"余計な文字が付いている","型か全角半角のちがい"),"マスタに無い")))</f>
        <v/>
      </c>
      <c r="E360" s="5">
        <f>IF($A360="","",LEN($A360)-LEN($G360))</f>
        <v/>
      </c>
      <c r="F360" s="5">
        <f>IF($A360="","",IF(ISTEXT($A360),"文字列","数値"))</f>
        <v/>
      </c>
      <c r="G360" s="6">
        <f>IF($A360="","",IFERROR(VALUE(TRIM(SUBSTITUTE(SUBSTITUTE(ASC($A360),CHAR(160),""),CHAR(10),""))),TRIM(SUBSTITUTE(SUBSTITUTE(ASC($A360),CHAR(160),""),CHAR(10),""))))</f>
        <v/>
      </c>
    </row>
    <row r="361">
      <c r="A361" s="4" t="n"/>
      <c r="B361" s="5">
        <f>IF($A361="","",IFERROR(VLOOKUP($A361,マスタ!$A$3:$B$502,2,FALSE),"#N/A"))</f>
        <v/>
      </c>
      <c r="C361" s="5">
        <f>IF($A361="","",IFERROR(VLOOKUP($G361,マスタ!$A$3:$B$502,2,FALSE),"#N/A"))</f>
        <v/>
      </c>
      <c r="D361" s="5">
        <f>IF($A361="","",IF($B361&lt;&gt;"#N/A","そのまま見つかる",IF($C361&lt;&gt;"#N/A",IF($E361&gt;0,"余計な文字が付いている","型か全角半角のちがい"),"マスタに無い")))</f>
        <v/>
      </c>
      <c r="E361" s="5">
        <f>IF($A361="","",LEN($A361)-LEN($G361))</f>
        <v/>
      </c>
      <c r="F361" s="5">
        <f>IF($A361="","",IF(ISTEXT($A361),"文字列","数値"))</f>
        <v/>
      </c>
      <c r="G361" s="6">
        <f>IF($A361="","",IFERROR(VALUE(TRIM(SUBSTITUTE(SUBSTITUTE(ASC($A361),CHAR(160),""),CHAR(10),""))),TRIM(SUBSTITUTE(SUBSTITUTE(ASC($A361),CHAR(160),""),CHAR(10),""))))</f>
        <v/>
      </c>
    </row>
    <row r="362">
      <c r="A362" s="4" t="n"/>
      <c r="B362" s="5">
        <f>IF($A362="","",IFERROR(VLOOKUP($A362,マスタ!$A$3:$B$502,2,FALSE),"#N/A"))</f>
        <v/>
      </c>
      <c r="C362" s="5">
        <f>IF($A362="","",IFERROR(VLOOKUP($G362,マスタ!$A$3:$B$502,2,FALSE),"#N/A"))</f>
        <v/>
      </c>
      <c r="D362" s="5">
        <f>IF($A362="","",IF($B362&lt;&gt;"#N/A","そのまま見つかる",IF($C362&lt;&gt;"#N/A",IF($E362&gt;0,"余計な文字が付いている","型か全角半角のちがい"),"マスタに無い")))</f>
        <v/>
      </c>
      <c r="E362" s="5">
        <f>IF($A362="","",LEN($A362)-LEN($G362))</f>
        <v/>
      </c>
      <c r="F362" s="5">
        <f>IF($A362="","",IF(ISTEXT($A362),"文字列","数値"))</f>
        <v/>
      </c>
      <c r="G362" s="6">
        <f>IF($A362="","",IFERROR(VALUE(TRIM(SUBSTITUTE(SUBSTITUTE(ASC($A362),CHAR(160),""),CHAR(10),""))),TRIM(SUBSTITUTE(SUBSTITUTE(ASC($A362),CHAR(160),""),CHAR(10),""))))</f>
        <v/>
      </c>
    </row>
    <row r="363">
      <c r="A363" s="4" t="n"/>
      <c r="B363" s="5">
        <f>IF($A363="","",IFERROR(VLOOKUP($A363,マスタ!$A$3:$B$502,2,FALSE),"#N/A"))</f>
        <v/>
      </c>
      <c r="C363" s="5">
        <f>IF($A363="","",IFERROR(VLOOKUP($G363,マスタ!$A$3:$B$502,2,FALSE),"#N/A"))</f>
        <v/>
      </c>
      <c r="D363" s="5">
        <f>IF($A363="","",IF($B363&lt;&gt;"#N/A","そのまま見つかる",IF($C363&lt;&gt;"#N/A",IF($E363&gt;0,"余計な文字が付いている","型か全角半角のちがい"),"マスタに無い")))</f>
        <v/>
      </c>
      <c r="E363" s="5">
        <f>IF($A363="","",LEN($A363)-LEN($G363))</f>
        <v/>
      </c>
      <c r="F363" s="5">
        <f>IF($A363="","",IF(ISTEXT($A363),"文字列","数値"))</f>
        <v/>
      </c>
      <c r="G363" s="6">
        <f>IF($A363="","",IFERROR(VALUE(TRIM(SUBSTITUTE(SUBSTITUTE(ASC($A363),CHAR(160),""),CHAR(10),""))),TRIM(SUBSTITUTE(SUBSTITUTE(ASC($A363),CHAR(160),""),CHAR(10),""))))</f>
        <v/>
      </c>
    </row>
    <row r="364">
      <c r="A364" s="4" t="n"/>
      <c r="B364" s="5">
        <f>IF($A364="","",IFERROR(VLOOKUP($A364,マスタ!$A$3:$B$502,2,FALSE),"#N/A"))</f>
        <v/>
      </c>
      <c r="C364" s="5">
        <f>IF($A364="","",IFERROR(VLOOKUP($G364,マスタ!$A$3:$B$502,2,FALSE),"#N/A"))</f>
        <v/>
      </c>
      <c r="D364" s="5">
        <f>IF($A364="","",IF($B364&lt;&gt;"#N/A","そのまま見つかる",IF($C364&lt;&gt;"#N/A",IF($E364&gt;0,"余計な文字が付いている","型か全角半角のちがい"),"マスタに無い")))</f>
        <v/>
      </c>
      <c r="E364" s="5">
        <f>IF($A364="","",LEN($A364)-LEN($G364))</f>
        <v/>
      </c>
      <c r="F364" s="5">
        <f>IF($A364="","",IF(ISTEXT($A364),"文字列","数値"))</f>
        <v/>
      </c>
      <c r="G364" s="6">
        <f>IF($A364="","",IFERROR(VALUE(TRIM(SUBSTITUTE(SUBSTITUTE(ASC($A364),CHAR(160),""),CHAR(10),""))),TRIM(SUBSTITUTE(SUBSTITUTE(ASC($A364),CHAR(160),""),CHAR(10),""))))</f>
        <v/>
      </c>
    </row>
    <row r="365">
      <c r="A365" s="4" t="n"/>
      <c r="B365" s="5">
        <f>IF($A365="","",IFERROR(VLOOKUP($A365,マスタ!$A$3:$B$502,2,FALSE),"#N/A"))</f>
        <v/>
      </c>
      <c r="C365" s="5">
        <f>IF($A365="","",IFERROR(VLOOKUP($G365,マスタ!$A$3:$B$502,2,FALSE),"#N/A"))</f>
        <v/>
      </c>
      <c r="D365" s="5">
        <f>IF($A365="","",IF($B365&lt;&gt;"#N/A","そのまま見つかる",IF($C365&lt;&gt;"#N/A",IF($E365&gt;0,"余計な文字が付いている","型か全角半角のちがい"),"マスタに無い")))</f>
        <v/>
      </c>
      <c r="E365" s="5">
        <f>IF($A365="","",LEN($A365)-LEN($G365))</f>
        <v/>
      </c>
      <c r="F365" s="5">
        <f>IF($A365="","",IF(ISTEXT($A365),"文字列","数値"))</f>
        <v/>
      </c>
      <c r="G365" s="6">
        <f>IF($A365="","",IFERROR(VALUE(TRIM(SUBSTITUTE(SUBSTITUTE(ASC($A365),CHAR(160),""),CHAR(10),""))),TRIM(SUBSTITUTE(SUBSTITUTE(ASC($A365),CHAR(160),""),CHAR(10),""))))</f>
        <v/>
      </c>
    </row>
    <row r="366">
      <c r="A366" s="4" t="n"/>
      <c r="B366" s="5">
        <f>IF($A366="","",IFERROR(VLOOKUP($A366,マスタ!$A$3:$B$502,2,FALSE),"#N/A"))</f>
        <v/>
      </c>
      <c r="C366" s="5">
        <f>IF($A366="","",IFERROR(VLOOKUP($G366,マスタ!$A$3:$B$502,2,FALSE),"#N/A"))</f>
        <v/>
      </c>
      <c r="D366" s="5">
        <f>IF($A366="","",IF($B366&lt;&gt;"#N/A","そのまま見つかる",IF($C366&lt;&gt;"#N/A",IF($E366&gt;0,"余計な文字が付いている","型か全角半角のちがい"),"マスタに無い")))</f>
        <v/>
      </c>
      <c r="E366" s="5">
        <f>IF($A366="","",LEN($A366)-LEN($G366))</f>
        <v/>
      </c>
      <c r="F366" s="5">
        <f>IF($A366="","",IF(ISTEXT($A366),"文字列","数値"))</f>
        <v/>
      </c>
      <c r="G366" s="6">
        <f>IF($A366="","",IFERROR(VALUE(TRIM(SUBSTITUTE(SUBSTITUTE(ASC($A366),CHAR(160),""),CHAR(10),""))),TRIM(SUBSTITUTE(SUBSTITUTE(ASC($A366),CHAR(160),""),CHAR(10),""))))</f>
        <v/>
      </c>
    </row>
    <row r="367">
      <c r="A367" s="4" t="n"/>
      <c r="B367" s="5">
        <f>IF($A367="","",IFERROR(VLOOKUP($A367,マスタ!$A$3:$B$502,2,FALSE),"#N/A"))</f>
        <v/>
      </c>
      <c r="C367" s="5">
        <f>IF($A367="","",IFERROR(VLOOKUP($G367,マスタ!$A$3:$B$502,2,FALSE),"#N/A"))</f>
        <v/>
      </c>
      <c r="D367" s="5">
        <f>IF($A367="","",IF($B367&lt;&gt;"#N/A","そのまま見つかる",IF($C367&lt;&gt;"#N/A",IF($E367&gt;0,"余計な文字が付いている","型か全角半角のちがい"),"マスタに無い")))</f>
        <v/>
      </c>
      <c r="E367" s="5">
        <f>IF($A367="","",LEN($A367)-LEN($G367))</f>
        <v/>
      </c>
      <c r="F367" s="5">
        <f>IF($A367="","",IF(ISTEXT($A367),"文字列","数値"))</f>
        <v/>
      </c>
      <c r="G367" s="6">
        <f>IF($A367="","",IFERROR(VALUE(TRIM(SUBSTITUTE(SUBSTITUTE(ASC($A367),CHAR(160),""),CHAR(10),""))),TRIM(SUBSTITUTE(SUBSTITUTE(ASC($A367),CHAR(160),""),CHAR(10),""))))</f>
        <v/>
      </c>
    </row>
    <row r="368">
      <c r="A368" s="4" t="n"/>
      <c r="B368" s="5">
        <f>IF($A368="","",IFERROR(VLOOKUP($A368,マスタ!$A$3:$B$502,2,FALSE),"#N/A"))</f>
        <v/>
      </c>
      <c r="C368" s="5">
        <f>IF($A368="","",IFERROR(VLOOKUP($G368,マスタ!$A$3:$B$502,2,FALSE),"#N/A"))</f>
        <v/>
      </c>
      <c r="D368" s="5">
        <f>IF($A368="","",IF($B368&lt;&gt;"#N/A","そのまま見つかる",IF($C368&lt;&gt;"#N/A",IF($E368&gt;0,"余計な文字が付いている","型か全角半角のちがい"),"マスタに無い")))</f>
        <v/>
      </c>
      <c r="E368" s="5">
        <f>IF($A368="","",LEN($A368)-LEN($G368))</f>
        <v/>
      </c>
      <c r="F368" s="5">
        <f>IF($A368="","",IF(ISTEXT($A368),"文字列","数値"))</f>
        <v/>
      </c>
      <c r="G368" s="6">
        <f>IF($A368="","",IFERROR(VALUE(TRIM(SUBSTITUTE(SUBSTITUTE(ASC($A368),CHAR(160),""),CHAR(10),""))),TRIM(SUBSTITUTE(SUBSTITUTE(ASC($A368),CHAR(160),""),CHAR(10),""))))</f>
        <v/>
      </c>
    </row>
    <row r="369">
      <c r="A369" s="4" t="n"/>
      <c r="B369" s="5">
        <f>IF($A369="","",IFERROR(VLOOKUP($A369,マスタ!$A$3:$B$502,2,FALSE),"#N/A"))</f>
        <v/>
      </c>
      <c r="C369" s="5">
        <f>IF($A369="","",IFERROR(VLOOKUP($G369,マスタ!$A$3:$B$502,2,FALSE),"#N/A"))</f>
        <v/>
      </c>
      <c r="D369" s="5">
        <f>IF($A369="","",IF($B369&lt;&gt;"#N/A","そのまま見つかる",IF($C369&lt;&gt;"#N/A",IF($E369&gt;0,"余計な文字が付いている","型か全角半角のちがい"),"マスタに無い")))</f>
        <v/>
      </c>
      <c r="E369" s="5">
        <f>IF($A369="","",LEN($A369)-LEN($G369))</f>
        <v/>
      </c>
      <c r="F369" s="5">
        <f>IF($A369="","",IF(ISTEXT($A369),"文字列","数値"))</f>
        <v/>
      </c>
      <c r="G369" s="6">
        <f>IF($A369="","",IFERROR(VALUE(TRIM(SUBSTITUTE(SUBSTITUTE(ASC($A369),CHAR(160),""),CHAR(10),""))),TRIM(SUBSTITUTE(SUBSTITUTE(ASC($A369),CHAR(160),""),CHAR(10),""))))</f>
        <v/>
      </c>
    </row>
    <row r="370">
      <c r="A370" s="4" t="n"/>
      <c r="B370" s="5">
        <f>IF($A370="","",IFERROR(VLOOKUP($A370,マスタ!$A$3:$B$502,2,FALSE),"#N/A"))</f>
        <v/>
      </c>
      <c r="C370" s="5">
        <f>IF($A370="","",IFERROR(VLOOKUP($G370,マスタ!$A$3:$B$502,2,FALSE),"#N/A"))</f>
        <v/>
      </c>
      <c r="D370" s="5">
        <f>IF($A370="","",IF($B370&lt;&gt;"#N/A","そのまま見つかる",IF($C370&lt;&gt;"#N/A",IF($E370&gt;0,"余計な文字が付いている","型か全角半角のちがい"),"マスタに無い")))</f>
        <v/>
      </c>
      <c r="E370" s="5">
        <f>IF($A370="","",LEN($A370)-LEN($G370))</f>
        <v/>
      </c>
      <c r="F370" s="5">
        <f>IF($A370="","",IF(ISTEXT($A370),"文字列","数値"))</f>
        <v/>
      </c>
      <c r="G370" s="6">
        <f>IF($A370="","",IFERROR(VALUE(TRIM(SUBSTITUTE(SUBSTITUTE(ASC($A370),CHAR(160),""),CHAR(10),""))),TRIM(SUBSTITUTE(SUBSTITUTE(ASC($A370),CHAR(160),""),CHAR(10),""))))</f>
        <v/>
      </c>
    </row>
    <row r="371">
      <c r="A371" s="4" t="n"/>
      <c r="B371" s="5">
        <f>IF($A371="","",IFERROR(VLOOKUP($A371,マスタ!$A$3:$B$502,2,FALSE),"#N/A"))</f>
        <v/>
      </c>
      <c r="C371" s="5">
        <f>IF($A371="","",IFERROR(VLOOKUP($G371,マスタ!$A$3:$B$502,2,FALSE),"#N/A"))</f>
        <v/>
      </c>
      <c r="D371" s="5">
        <f>IF($A371="","",IF($B371&lt;&gt;"#N/A","そのまま見つかる",IF($C371&lt;&gt;"#N/A",IF($E371&gt;0,"余計な文字が付いている","型か全角半角のちがい"),"マスタに無い")))</f>
        <v/>
      </c>
      <c r="E371" s="5">
        <f>IF($A371="","",LEN($A371)-LEN($G371))</f>
        <v/>
      </c>
      <c r="F371" s="5">
        <f>IF($A371="","",IF(ISTEXT($A371),"文字列","数値"))</f>
        <v/>
      </c>
      <c r="G371" s="6">
        <f>IF($A371="","",IFERROR(VALUE(TRIM(SUBSTITUTE(SUBSTITUTE(ASC($A371),CHAR(160),""),CHAR(10),""))),TRIM(SUBSTITUTE(SUBSTITUTE(ASC($A371),CHAR(160),""),CHAR(10),""))))</f>
        <v/>
      </c>
    </row>
    <row r="372">
      <c r="A372" s="4" t="n"/>
      <c r="B372" s="5">
        <f>IF($A372="","",IFERROR(VLOOKUP($A372,マスタ!$A$3:$B$502,2,FALSE),"#N/A"))</f>
        <v/>
      </c>
      <c r="C372" s="5">
        <f>IF($A372="","",IFERROR(VLOOKUP($G372,マスタ!$A$3:$B$502,2,FALSE),"#N/A"))</f>
        <v/>
      </c>
      <c r="D372" s="5">
        <f>IF($A372="","",IF($B372&lt;&gt;"#N/A","そのまま見つかる",IF($C372&lt;&gt;"#N/A",IF($E372&gt;0,"余計な文字が付いている","型か全角半角のちがい"),"マスタに無い")))</f>
        <v/>
      </c>
      <c r="E372" s="5">
        <f>IF($A372="","",LEN($A372)-LEN($G372))</f>
        <v/>
      </c>
      <c r="F372" s="5">
        <f>IF($A372="","",IF(ISTEXT($A372),"文字列","数値"))</f>
        <v/>
      </c>
      <c r="G372" s="6">
        <f>IF($A372="","",IFERROR(VALUE(TRIM(SUBSTITUTE(SUBSTITUTE(ASC($A372),CHAR(160),""),CHAR(10),""))),TRIM(SUBSTITUTE(SUBSTITUTE(ASC($A372),CHAR(160),""),CHAR(10),""))))</f>
        <v/>
      </c>
    </row>
    <row r="373">
      <c r="A373" s="4" t="n"/>
      <c r="B373" s="5">
        <f>IF($A373="","",IFERROR(VLOOKUP($A373,マスタ!$A$3:$B$502,2,FALSE),"#N/A"))</f>
        <v/>
      </c>
      <c r="C373" s="5">
        <f>IF($A373="","",IFERROR(VLOOKUP($G373,マスタ!$A$3:$B$502,2,FALSE),"#N/A"))</f>
        <v/>
      </c>
      <c r="D373" s="5">
        <f>IF($A373="","",IF($B373&lt;&gt;"#N/A","そのまま見つかる",IF($C373&lt;&gt;"#N/A",IF($E373&gt;0,"余計な文字が付いている","型か全角半角のちがい"),"マスタに無い")))</f>
        <v/>
      </c>
      <c r="E373" s="5">
        <f>IF($A373="","",LEN($A373)-LEN($G373))</f>
        <v/>
      </c>
      <c r="F373" s="5">
        <f>IF($A373="","",IF(ISTEXT($A373),"文字列","数値"))</f>
        <v/>
      </c>
      <c r="G373" s="6">
        <f>IF($A373="","",IFERROR(VALUE(TRIM(SUBSTITUTE(SUBSTITUTE(ASC($A373),CHAR(160),""),CHAR(10),""))),TRIM(SUBSTITUTE(SUBSTITUTE(ASC($A373),CHAR(160),""),CHAR(10),""))))</f>
        <v/>
      </c>
    </row>
    <row r="374">
      <c r="A374" s="4" t="n"/>
      <c r="B374" s="5">
        <f>IF($A374="","",IFERROR(VLOOKUP($A374,マスタ!$A$3:$B$502,2,FALSE),"#N/A"))</f>
        <v/>
      </c>
      <c r="C374" s="5">
        <f>IF($A374="","",IFERROR(VLOOKUP($G374,マスタ!$A$3:$B$502,2,FALSE),"#N/A"))</f>
        <v/>
      </c>
      <c r="D374" s="5">
        <f>IF($A374="","",IF($B374&lt;&gt;"#N/A","そのまま見つかる",IF($C374&lt;&gt;"#N/A",IF($E374&gt;0,"余計な文字が付いている","型か全角半角のちがい"),"マスタに無い")))</f>
        <v/>
      </c>
      <c r="E374" s="5">
        <f>IF($A374="","",LEN($A374)-LEN($G374))</f>
        <v/>
      </c>
      <c r="F374" s="5">
        <f>IF($A374="","",IF(ISTEXT($A374),"文字列","数値"))</f>
        <v/>
      </c>
      <c r="G374" s="6">
        <f>IF($A374="","",IFERROR(VALUE(TRIM(SUBSTITUTE(SUBSTITUTE(ASC($A374),CHAR(160),""),CHAR(10),""))),TRIM(SUBSTITUTE(SUBSTITUTE(ASC($A374),CHAR(160),""),CHAR(10),""))))</f>
        <v/>
      </c>
    </row>
    <row r="375">
      <c r="A375" s="4" t="n"/>
      <c r="B375" s="5">
        <f>IF($A375="","",IFERROR(VLOOKUP($A375,マスタ!$A$3:$B$502,2,FALSE),"#N/A"))</f>
        <v/>
      </c>
      <c r="C375" s="5">
        <f>IF($A375="","",IFERROR(VLOOKUP($G375,マスタ!$A$3:$B$502,2,FALSE),"#N/A"))</f>
        <v/>
      </c>
      <c r="D375" s="5">
        <f>IF($A375="","",IF($B375&lt;&gt;"#N/A","そのまま見つかる",IF($C375&lt;&gt;"#N/A",IF($E375&gt;0,"余計な文字が付いている","型か全角半角のちがい"),"マスタに無い")))</f>
        <v/>
      </c>
      <c r="E375" s="5">
        <f>IF($A375="","",LEN($A375)-LEN($G375))</f>
        <v/>
      </c>
      <c r="F375" s="5">
        <f>IF($A375="","",IF(ISTEXT($A375),"文字列","数値"))</f>
        <v/>
      </c>
      <c r="G375" s="6">
        <f>IF($A375="","",IFERROR(VALUE(TRIM(SUBSTITUTE(SUBSTITUTE(ASC($A375),CHAR(160),""),CHAR(10),""))),TRIM(SUBSTITUTE(SUBSTITUTE(ASC($A375),CHAR(160),""),CHAR(10),""))))</f>
        <v/>
      </c>
    </row>
    <row r="376">
      <c r="A376" s="4" t="n"/>
      <c r="B376" s="5">
        <f>IF($A376="","",IFERROR(VLOOKUP($A376,マスタ!$A$3:$B$502,2,FALSE),"#N/A"))</f>
        <v/>
      </c>
      <c r="C376" s="5">
        <f>IF($A376="","",IFERROR(VLOOKUP($G376,マスタ!$A$3:$B$502,2,FALSE),"#N/A"))</f>
        <v/>
      </c>
      <c r="D376" s="5">
        <f>IF($A376="","",IF($B376&lt;&gt;"#N/A","そのまま見つかる",IF($C376&lt;&gt;"#N/A",IF($E376&gt;0,"余計な文字が付いている","型か全角半角のちがい"),"マスタに無い")))</f>
        <v/>
      </c>
      <c r="E376" s="5">
        <f>IF($A376="","",LEN($A376)-LEN($G376))</f>
        <v/>
      </c>
      <c r="F376" s="5">
        <f>IF($A376="","",IF(ISTEXT($A376),"文字列","数値"))</f>
        <v/>
      </c>
      <c r="G376" s="6">
        <f>IF($A376="","",IFERROR(VALUE(TRIM(SUBSTITUTE(SUBSTITUTE(ASC($A376),CHAR(160),""),CHAR(10),""))),TRIM(SUBSTITUTE(SUBSTITUTE(ASC($A376),CHAR(160),""),CHAR(10),""))))</f>
        <v/>
      </c>
    </row>
    <row r="377">
      <c r="A377" s="4" t="n"/>
      <c r="B377" s="5">
        <f>IF($A377="","",IFERROR(VLOOKUP($A377,マスタ!$A$3:$B$502,2,FALSE),"#N/A"))</f>
        <v/>
      </c>
      <c r="C377" s="5">
        <f>IF($A377="","",IFERROR(VLOOKUP($G377,マスタ!$A$3:$B$502,2,FALSE),"#N/A"))</f>
        <v/>
      </c>
      <c r="D377" s="5">
        <f>IF($A377="","",IF($B377&lt;&gt;"#N/A","そのまま見つかる",IF($C377&lt;&gt;"#N/A",IF($E377&gt;0,"余計な文字が付いている","型か全角半角のちがい"),"マスタに無い")))</f>
        <v/>
      </c>
      <c r="E377" s="5">
        <f>IF($A377="","",LEN($A377)-LEN($G377))</f>
        <v/>
      </c>
      <c r="F377" s="5">
        <f>IF($A377="","",IF(ISTEXT($A377),"文字列","数値"))</f>
        <v/>
      </c>
      <c r="G377" s="6">
        <f>IF($A377="","",IFERROR(VALUE(TRIM(SUBSTITUTE(SUBSTITUTE(ASC($A377),CHAR(160),""),CHAR(10),""))),TRIM(SUBSTITUTE(SUBSTITUTE(ASC($A377),CHAR(160),""),CHAR(10),""))))</f>
        <v/>
      </c>
    </row>
    <row r="378">
      <c r="A378" s="4" t="n"/>
      <c r="B378" s="5">
        <f>IF($A378="","",IFERROR(VLOOKUP($A378,マスタ!$A$3:$B$502,2,FALSE),"#N/A"))</f>
        <v/>
      </c>
      <c r="C378" s="5">
        <f>IF($A378="","",IFERROR(VLOOKUP($G378,マスタ!$A$3:$B$502,2,FALSE),"#N/A"))</f>
        <v/>
      </c>
      <c r="D378" s="5">
        <f>IF($A378="","",IF($B378&lt;&gt;"#N/A","そのまま見つかる",IF($C378&lt;&gt;"#N/A",IF($E378&gt;0,"余計な文字が付いている","型か全角半角のちがい"),"マスタに無い")))</f>
        <v/>
      </c>
      <c r="E378" s="5">
        <f>IF($A378="","",LEN($A378)-LEN($G378))</f>
        <v/>
      </c>
      <c r="F378" s="5">
        <f>IF($A378="","",IF(ISTEXT($A378),"文字列","数値"))</f>
        <v/>
      </c>
      <c r="G378" s="6">
        <f>IF($A378="","",IFERROR(VALUE(TRIM(SUBSTITUTE(SUBSTITUTE(ASC($A378),CHAR(160),""),CHAR(10),""))),TRIM(SUBSTITUTE(SUBSTITUTE(ASC($A378),CHAR(160),""),CHAR(10),""))))</f>
        <v/>
      </c>
    </row>
    <row r="379">
      <c r="A379" s="4" t="n"/>
      <c r="B379" s="5">
        <f>IF($A379="","",IFERROR(VLOOKUP($A379,マスタ!$A$3:$B$502,2,FALSE),"#N/A"))</f>
        <v/>
      </c>
      <c r="C379" s="5">
        <f>IF($A379="","",IFERROR(VLOOKUP($G379,マスタ!$A$3:$B$502,2,FALSE),"#N/A"))</f>
        <v/>
      </c>
      <c r="D379" s="5">
        <f>IF($A379="","",IF($B379&lt;&gt;"#N/A","そのまま見つかる",IF($C379&lt;&gt;"#N/A",IF($E379&gt;0,"余計な文字が付いている","型か全角半角のちがい"),"マスタに無い")))</f>
        <v/>
      </c>
      <c r="E379" s="5">
        <f>IF($A379="","",LEN($A379)-LEN($G379))</f>
        <v/>
      </c>
      <c r="F379" s="5">
        <f>IF($A379="","",IF(ISTEXT($A379),"文字列","数値"))</f>
        <v/>
      </c>
      <c r="G379" s="6">
        <f>IF($A379="","",IFERROR(VALUE(TRIM(SUBSTITUTE(SUBSTITUTE(ASC($A379),CHAR(160),""),CHAR(10),""))),TRIM(SUBSTITUTE(SUBSTITUTE(ASC($A379),CHAR(160),""),CHAR(10),""))))</f>
        <v/>
      </c>
    </row>
    <row r="380">
      <c r="A380" s="4" t="n"/>
      <c r="B380" s="5">
        <f>IF($A380="","",IFERROR(VLOOKUP($A380,マスタ!$A$3:$B$502,2,FALSE),"#N/A"))</f>
        <v/>
      </c>
      <c r="C380" s="5">
        <f>IF($A380="","",IFERROR(VLOOKUP($G380,マスタ!$A$3:$B$502,2,FALSE),"#N/A"))</f>
        <v/>
      </c>
      <c r="D380" s="5">
        <f>IF($A380="","",IF($B380&lt;&gt;"#N/A","そのまま見つかる",IF($C380&lt;&gt;"#N/A",IF($E380&gt;0,"余計な文字が付いている","型か全角半角のちがい"),"マスタに無い")))</f>
        <v/>
      </c>
      <c r="E380" s="5">
        <f>IF($A380="","",LEN($A380)-LEN($G380))</f>
        <v/>
      </c>
      <c r="F380" s="5">
        <f>IF($A380="","",IF(ISTEXT($A380),"文字列","数値"))</f>
        <v/>
      </c>
      <c r="G380" s="6">
        <f>IF($A380="","",IFERROR(VALUE(TRIM(SUBSTITUTE(SUBSTITUTE(ASC($A380),CHAR(160),""),CHAR(10),""))),TRIM(SUBSTITUTE(SUBSTITUTE(ASC($A380),CHAR(160),""),CHAR(10),""))))</f>
        <v/>
      </c>
    </row>
    <row r="381">
      <c r="A381" s="4" t="n"/>
      <c r="B381" s="5">
        <f>IF($A381="","",IFERROR(VLOOKUP($A381,マスタ!$A$3:$B$502,2,FALSE),"#N/A"))</f>
        <v/>
      </c>
      <c r="C381" s="5">
        <f>IF($A381="","",IFERROR(VLOOKUP($G381,マスタ!$A$3:$B$502,2,FALSE),"#N/A"))</f>
        <v/>
      </c>
      <c r="D381" s="5">
        <f>IF($A381="","",IF($B381&lt;&gt;"#N/A","そのまま見つかる",IF($C381&lt;&gt;"#N/A",IF($E381&gt;0,"余計な文字が付いている","型か全角半角のちがい"),"マスタに無い")))</f>
        <v/>
      </c>
      <c r="E381" s="5">
        <f>IF($A381="","",LEN($A381)-LEN($G381))</f>
        <v/>
      </c>
      <c r="F381" s="5">
        <f>IF($A381="","",IF(ISTEXT($A381),"文字列","数値"))</f>
        <v/>
      </c>
      <c r="G381" s="6">
        <f>IF($A381="","",IFERROR(VALUE(TRIM(SUBSTITUTE(SUBSTITUTE(ASC($A381),CHAR(160),""),CHAR(10),""))),TRIM(SUBSTITUTE(SUBSTITUTE(ASC($A381),CHAR(160),""),CHAR(10),""))))</f>
        <v/>
      </c>
    </row>
    <row r="382">
      <c r="A382" s="4" t="n"/>
      <c r="B382" s="5">
        <f>IF($A382="","",IFERROR(VLOOKUP($A382,マスタ!$A$3:$B$502,2,FALSE),"#N/A"))</f>
        <v/>
      </c>
      <c r="C382" s="5">
        <f>IF($A382="","",IFERROR(VLOOKUP($G382,マスタ!$A$3:$B$502,2,FALSE),"#N/A"))</f>
        <v/>
      </c>
      <c r="D382" s="5">
        <f>IF($A382="","",IF($B382&lt;&gt;"#N/A","そのまま見つかる",IF($C382&lt;&gt;"#N/A",IF($E382&gt;0,"余計な文字が付いている","型か全角半角のちがい"),"マスタに無い")))</f>
        <v/>
      </c>
      <c r="E382" s="5">
        <f>IF($A382="","",LEN($A382)-LEN($G382))</f>
        <v/>
      </c>
      <c r="F382" s="5">
        <f>IF($A382="","",IF(ISTEXT($A382),"文字列","数値"))</f>
        <v/>
      </c>
      <c r="G382" s="6">
        <f>IF($A382="","",IFERROR(VALUE(TRIM(SUBSTITUTE(SUBSTITUTE(ASC($A382),CHAR(160),""),CHAR(10),""))),TRIM(SUBSTITUTE(SUBSTITUTE(ASC($A382),CHAR(160),""),CHAR(10),""))))</f>
        <v/>
      </c>
    </row>
    <row r="383">
      <c r="A383" s="4" t="n"/>
      <c r="B383" s="5">
        <f>IF($A383="","",IFERROR(VLOOKUP($A383,マスタ!$A$3:$B$502,2,FALSE),"#N/A"))</f>
        <v/>
      </c>
      <c r="C383" s="5">
        <f>IF($A383="","",IFERROR(VLOOKUP($G383,マスタ!$A$3:$B$502,2,FALSE),"#N/A"))</f>
        <v/>
      </c>
      <c r="D383" s="5">
        <f>IF($A383="","",IF($B383&lt;&gt;"#N/A","そのまま見つかる",IF($C383&lt;&gt;"#N/A",IF($E383&gt;0,"余計な文字が付いている","型か全角半角のちがい"),"マスタに無い")))</f>
        <v/>
      </c>
      <c r="E383" s="5">
        <f>IF($A383="","",LEN($A383)-LEN($G383))</f>
        <v/>
      </c>
      <c r="F383" s="5">
        <f>IF($A383="","",IF(ISTEXT($A383),"文字列","数値"))</f>
        <v/>
      </c>
      <c r="G383" s="6">
        <f>IF($A383="","",IFERROR(VALUE(TRIM(SUBSTITUTE(SUBSTITUTE(ASC($A383),CHAR(160),""),CHAR(10),""))),TRIM(SUBSTITUTE(SUBSTITUTE(ASC($A383),CHAR(160),""),CHAR(10),""))))</f>
        <v/>
      </c>
    </row>
    <row r="384">
      <c r="A384" s="4" t="n"/>
      <c r="B384" s="5">
        <f>IF($A384="","",IFERROR(VLOOKUP($A384,マスタ!$A$3:$B$502,2,FALSE),"#N/A"))</f>
        <v/>
      </c>
      <c r="C384" s="5">
        <f>IF($A384="","",IFERROR(VLOOKUP($G384,マスタ!$A$3:$B$502,2,FALSE),"#N/A"))</f>
        <v/>
      </c>
      <c r="D384" s="5">
        <f>IF($A384="","",IF($B384&lt;&gt;"#N/A","そのまま見つかる",IF($C384&lt;&gt;"#N/A",IF($E384&gt;0,"余計な文字が付いている","型か全角半角のちがい"),"マスタに無い")))</f>
        <v/>
      </c>
      <c r="E384" s="5">
        <f>IF($A384="","",LEN($A384)-LEN($G384))</f>
        <v/>
      </c>
      <c r="F384" s="5">
        <f>IF($A384="","",IF(ISTEXT($A384),"文字列","数値"))</f>
        <v/>
      </c>
      <c r="G384" s="6">
        <f>IF($A384="","",IFERROR(VALUE(TRIM(SUBSTITUTE(SUBSTITUTE(ASC($A384),CHAR(160),""),CHAR(10),""))),TRIM(SUBSTITUTE(SUBSTITUTE(ASC($A384),CHAR(160),""),CHAR(10),""))))</f>
        <v/>
      </c>
    </row>
    <row r="385">
      <c r="A385" s="4" t="n"/>
      <c r="B385" s="5">
        <f>IF($A385="","",IFERROR(VLOOKUP($A385,マスタ!$A$3:$B$502,2,FALSE),"#N/A"))</f>
        <v/>
      </c>
      <c r="C385" s="5">
        <f>IF($A385="","",IFERROR(VLOOKUP($G385,マスタ!$A$3:$B$502,2,FALSE),"#N/A"))</f>
        <v/>
      </c>
      <c r="D385" s="5">
        <f>IF($A385="","",IF($B385&lt;&gt;"#N/A","そのまま見つかる",IF($C385&lt;&gt;"#N/A",IF($E385&gt;0,"余計な文字が付いている","型か全角半角のちがい"),"マスタに無い")))</f>
        <v/>
      </c>
      <c r="E385" s="5">
        <f>IF($A385="","",LEN($A385)-LEN($G385))</f>
        <v/>
      </c>
      <c r="F385" s="5">
        <f>IF($A385="","",IF(ISTEXT($A385),"文字列","数値"))</f>
        <v/>
      </c>
      <c r="G385" s="6">
        <f>IF($A385="","",IFERROR(VALUE(TRIM(SUBSTITUTE(SUBSTITUTE(ASC($A385),CHAR(160),""),CHAR(10),""))),TRIM(SUBSTITUTE(SUBSTITUTE(ASC($A385),CHAR(160),""),CHAR(10),""))))</f>
        <v/>
      </c>
    </row>
    <row r="386">
      <c r="A386" s="4" t="n"/>
      <c r="B386" s="5">
        <f>IF($A386="","",IFERROR(VLOOKUP($A386,マスタ!$A$3:$B$502,2,FALSE),"#N/A"))</f>
        <v/>
      </c>
      <c r="C386" s="5">
        <f>IF($A386="","",IFERROR(VLOOKUP($G386,マスタ!$A$3:$B$502,2,FALSE),"#N/A"))</f>
        <v/>
      </c>
      <c r="D386" s="5">
        <f>IF($A386="","",IF($B386&lt;&gt;"#N/A","そのまま見つかる",IF($C386&lt;&gt;"#N/A",IF($E386&gt;0,"余計な文字が付いている","型か全角半角のちがい"),"マスタに無い")))</f>
        <v/>
      </c>
      <c r="E386" s="5">
        <f>IF($A386="","",LEN($A386)-LEN($G386))</f>
        <v/>
      </c>
      <c r="F386" s="5">
        <f>IF($A386="","",IF(ISTEXT($A386),"文字列","数値"))</f>
        <v/>
      </c>
      <c r="G386" s="6">
        <f>IF($A386="","",IFERROR(VALUE(TRIM(SUBSTITUTE(SUBSTITUTE(ASC($A386),CHAR(160),""),CHAR(10),""))),TRIM(SUBSTITUTE(SUBSTITUTE(ASC($A386),CHAR(160),""),CHAR(10),""))))</f>
        <v/>
      </c>
    </row>
    <row r="387">
      <c r="A387" s="4" t="n"/>
      <c r="B387" s="5">
        <f>IF($A387="","",IFERROR(VLOOKUP($A387,マスタ!$A$3:$B$502,2,FALSE),"#N/A"))</f>
        <v/>
      </c>
      <c r="C387" s="5">
        <f>IF($A387="","",IFERROR(VLOOKUP($G387,マスタ!$A$3:$B$502,2,FALSE),"#N/A"))</f>
        <v/>
      </c>
      <c r="D387" s="5">
        <f>IF($A387="","",IF($B387&lt;&gt;"#N/A","そのまま見つかる",IF($C387&lt;&gt;"#N/A",IF($E387&gt;0,"余計な文字が付いている","型か全角半角のちがい"),"マスタに無い")))</f>
        <v/>
      </c>
      <c r="E387" s="5">
        <f>IF($A387="","",LEN($A387)-LEN($G387))</f>
        <v/>
      </c>
      <c r="F387" s="5">
        <f>IF($A387="","",IF(ISTEXT($A387),"文字列","数値"))</f>
        <v/>
      </c>
      <c r="G387" s="6">
        <f>IF($A387="","",IFERROR(VALUE(TRIM(SUBSTITUTE(SUBSTITUTE(ASC($A387),CHAR(160),""),CHAR(10),""))),TRIM(SUBSTITUTE(SUBSTITUTE(ASC($A387),CHAR(160),""),CHAR(10),""))))</f>
        <v/>
      </c>
    </row>
    <row r="388">
      <c r="A388" s="4" t="n"/>
      <c r="B388" s="5">
        <f>IF($A388="","",IFERROR(VLOOKUP($A388,マスタ!$A$3:$B$502,2,FALSE),"#N/A"))</f>
        <v/>
      </c>
      <c r="C388" s="5">
        <f>IF($A388="","",IFERROR(VLOOKUP($G388,マスタ!$A$3:$B$502,2,FALSE),"#N/A"))</f>
        <v/>
      </c>
      <c r="D388" s="5">
        <f>IF($A388="","",IF($B388&lt;&gt;"#N/A","そのまま見つかる",IF($C388&lt;&gt;"#N/A",IF($E388&gt;0,"余計な文字が付いている","型か全角半角のちがい"),"マスタに無い")))</f>
        <v/>
      </c>
      <c r="E388" s="5">
        <f>IF($A388="","",LEN($A388)-LEN($G388))</f>
        <v/>
      </c>
      <c r="F388" s="5">
        <f>IF($A388="","",IF(ISTEXT($A388),"文字列","数値"))</f>
        <v/>
      </c>
      <c r="G388" s="6">
        <f>IF($A388="","",IFERROR(VALUE(TRIM(SUBSTITUTE(SUBSTITUTE(ASC($A388),CHAR(160),""),CHAR(10),""))),TRIM(SUBSTITUTE(SUBSTITUTE(ASC($A388),CHAR(160),""),CHAR(10),""))))</f>
        <v/>
      </c>
    </row>
    <row r="389">
      <c r="A389" s="4" t="n"/>
      <c r="B389" s="5">
        <f>IF($A389="","",IFERROR(VLOOKUP($A389,マスタ!$A$3:$B$502,2,FALSE),"#N/A"))</f>
        <v/>
      </c>
      <c r="C389" s="5">
        <f>IF($A389="","",IFERROR(VLOOKUP($G389,マスタ!$A$3:$B$502,2,FALSE),"#N/A"))</f>
        <v/>
      </c>
      <c r="D389" s="5">
        <f>IF($A389="","",IF($B389&lt;&gt;"#N/A","そのまま見つかる",IF($C389&lt;&gt;"#N/A",IF($E389&gt;0,"余計な文字が付いている","型か全角半角のちがい"),"マスタに無い")))</f>
        <v/>
      </c>
      <c r="E389" s="5">
        <f>IF($A389="","",LEN($A389)-LEN($G389))</f>
        <v/>
      </c>
      <c r="F389" s="5">
        <f>IF($A389="","",IF(ISTEXT($A389),"文字列","数値"))</f>
        <v/>
      </c>
      <c r="G389" s="6">
        <f>IF($A389="","",IFERROR(VALUE(TRIM(SUBSTITUTE(SUBSTITUTE(ASC($A389),CHAR(160),""),CHAR(10),""))),TRIM(SUBSTITUTE(SUBSTITUTE(ASC($A389),CHAR(160),""),CHAR(10),""))))</f>
        <v/>
      </c>
    </row>
    <row r="390">
      <c r="A390" s="4" t="n"/>
      <c r="B390" s="5">
        <f>IF($A390="","",IFERROR(VLOOKUP($A390,マスタ!$A$3:$B$502,2,FALSE),"#N/A"))</f>
        <v/>
      </c>
      <c r="C390" s="5">
        <f>IF($A390="","",IFERROR(VLOOKUP($G390,マスタ!$A$3:$B$502,2,FALSE),"#N/A"))</f>
        <v/>
      </c>
      <c r="D390" s="5">
        <f>IF($A390="","",IF($B390&lt;&gt;"#N/A","そのまま見つかる",IF($C390&lt;&gt;"#N/A",IF($E390&gt;0,"余計な文字が付いている","型か全角半角のちがい"),"マスタに無い")))</f>
        <v/>
      </c>
      <c r="E390" s="5">
        <f>IF($A390="","",LEN($A390)-LEN($G390))</f>
        <v/>
      </c>
      <c r="F390" s="5">
        <f>IF($A390="","",IF(ISTEXT($A390),"文字列","数値"))</f>
        <v/>
      </c>
      <c r="G390" s="6">
        <f>IF($A390="","",IFERROR(VALUE(TRIM(SUBSTITUTE(SUBSTITUTE(ASC($A390),CHAR(160),""),CHAR(10),""))),TRIM(SUBSTITUTE(SUBSTITUTE(ASC($A390),CHAR(160),""),CHAR(10),""))))</f>
        <v/>
      </c>
    </row>
    <row r="391">
      <c r="A391" s="4" t="n"/>
      <c r="B391" s="5">
        <f>IF($A391="","",IFERROR(VLOOKUP($A391,マスタ!$A$3:$B$502,2,FALSE),"#N/A"))</f>
        <v/>
      </c>
      <c r="C391" s="5">
        <f>IF($A391="","",IFERROR(VLOOKUP($G391,マスタ!$A$3:$B$502,2,FALSE),"#N/A"))</f>
        <v/>
      </c>
      <c r="D391" s="5">
        <f>IF($A391="","",IF($B391&lt;&gt;"#N/A","そのまま見つかる",IF($C391&lt;&gt;"#N/A",IF($E391&gt;0,"余計な文字が付いている","型か全角半角のちがい"),"マスタに無い")))</f>
        <v/>
      </c>
      <c r="E391" s="5">
        <f>IF($A391="","",LEN($A391)-LEN($G391))</f>
        <v/>
      </c>
      <c r="F391" s="5">
        <f>IF($A391="","",IF(ISTEXT($A391),"文字列","数値"))</f>
        <v/>
      </c>
      <c r="G391" s="6">
        <f>IF($A391="","",IFERROR(VALUE(TRIM(SUBSTITUTE(SUBSTITUTE(ASC($A391),CHAR(160),""),CHAR(10),""))),TRIM(SUBSTITUTE(SUBSTITUTE(ASC($A391),CHAR(160),""),CHAR(10),""))))</f>
        <v/>
      </c>
    </row>
    <row r="392">
      <c r="A392" s="4" t="n"/>
      <c r="B392" s="5">
        <f>IF($A392="","",IFERROR(VLOOKUP($A392,マスタ!$A$3:$B$502,2,FALSE),"#N/A"))</f>
        <v/>
      </c>
      <c r="C392" s="5">
        <f>IF($A392="","",IFERROR(VLOOKUP($G392,マスタ!$A$3:$B$502,2,FALSE),"#N/A"))</f>
        <v/>
      </c>
      <c r="D392" s="5">
        <f>IF($A392="","",IF($B392&lt;&gt;"#N/A","そのまま見つかる",IF($C392&lt;&gt;"#N/A",IF($E392&gt;0,"余計な文字が付いている","型か全角半角のちがい"),"マスタに無い")))</f>
        <v/>
      </c>
      <c r="E392" s="5">
        <f>IF($A392="","",LEN($A392)-LEN($G392))</f>
        <v/>
      </c>
      <c r="F392" s="5">
        <f>IF($A392="","",IF(ISTEXT($A392),"文字列","数値"))</f>
        <v/>
      </c>
      <c r="G392" s="6">
        <f>IF($A392="","",IFERROR(VALUE(TRIM(SUBSTITUTE(SUBSTITUTE(ASC($A392),CHAR(160),""),CHAR(10),""))),TRIM(SUBSTITUTE(SUBSTITUTE(ASC($A392),CHAR(160),""),CHAR(10),""))))</f>
        <v/>
      </c>
    </row>
    <row r="393">
      <c r="A393" s="4" t="n"/>
      <c r="B393" s="5">
        <f>IF($A393="","",IFERROR(VLOOKUP($A393,マスタ!$A$3:$B$502,2,FALSE),"#N/A"))</f>
        <v/>
      </c>
      <c r="C393" s="5">
        <f>IF($A393="","",IFERROR(VLOOKUP($G393,マスタ!$A$3:$B$502,2,FALSE),"#N/A"))</f>
        <v/>
      </c>
      <c r="D393" s="5">
        <f>IF($A393="","",IF($B393&lt;&gt;"#N/A","そのまま見つかる",IF($C393&lt;&gt;"#N/A",IF($E393&gt;0,"余計な文字が付いている","型か全角半角のちがい"),"マスタに無い")))</f>
        <v/>
      </c>
      <c r="E393" s="5">
        <f>IF($A393="","",LEN($A393)-LEN($G393))</f>
        <v/>
      </c>
      <c r="F393" s="5">
        <f>IF($A393="","",IF(ISTEXT($A393),"文字列","数値"))</f>
        <v/>
      </c>
      <c r="G393" s="6">
        <f>IF($A393="","",IFERROR(VALUE(TRIM(SUBSTITUTE(SUBSTITUTE(ASC($A393),CHAR(160),""),CHAR(10),""))),TRIM(SUBSTITUTE(SUBSTITUTE(ASC($A393),CHAR(160),""),CHAR(10),""))))</f>
        <v/>
      </c>
    </row>
    <row r="394">
      <c r="A394" s="4" t="n"/>
      <c r="B394" s="5">
        <f>IF($A394="","",IFERROR(VLOOKUP($A394,マスタ!$A$3:$B$502,2,FALSE),"#N/A"))</f>
        <v/>
      </c>
      <c r="C394" s="5">
        <f>IF($A394="","",IFERROR(VLOOKUP($G394,マスタ!$A$3:$B$502,2,FALSE),"#N/A"))</f>
        <v/>
      </c>
      <c r="D394" s="5">
        <f>IF($A394="","",IF($B394&lt;&gt;"#N/A","そのまま見つかる",IF($C394&lt;&gt;"#N/A",IF($E394&gt;0,"余計な文字が付いている","型か全角半角のちがい"),"マスタに無い")))</f>
        <v/>
      </c>
      <c r="E394" s="5">
        <f>IF($A394="","",LEN($A394)-LEN($G394))</f>
        <v/>
      </c>
      <c r="F394" s="5">
        <f>IF($A394="","",IF(ISTEXT($A394),"文字列","数値"))</f>
        <v/>
      </c>
      <c r="G394" s="6">
        <f>IF($A394="","",IFERROR(VALUE(TRIM(SUBSTITUTE(SUBSTITUTE(ASC($A394),CHAR(160),""),CHAR(10),""))),TRIM(SUBSTITUTE(SUBSTITUTE(ASC($A394),CHAR(160),""),CHAR(10),""))))</f>
        <v/>
      </c>
    </row>
    <row r="395">
      <c r="A395" s="4" t="n"/>
      <c r="B395" s="5">
        <f>IF($A395="","",IFERROR(VLOOKUP($A395,マスタ!$A$3:$B$502,2,FALSE),"#N/A"))</f>
        <v/>
      </c>
      <c r="C395" s="5">
        <f>IF($A395="","",IFERROR(VLOOKUP($G395,マスタ!$A$3:$B$502,2,FALSE),"#N/A"))</f>
        <v/>
      </c>
      <c r="D395" s="5">
        <f>IF($A395="","",IF($B395&lt;&gt;"#N/A","そのまま見つかる",IF($C395&lt;&gt;"#N/A",IF($E395&gt;0,"余計な文字が付いている","型か全角半角のちがい"),"マスタに無い")))</f>
        <v/>
      </c>
      <c r="E395" s="5">
        <f>IF($A395="","",LEN($A395)-LEN($G395))</f>
        <v/>
      </c>
      <c r="F395" s="5">
        <f>IF($A395="","",IF(ISTEXT($A395),"文字列","数値"))</f>
        <v/>
      </c>
      <c r="G395" s="6">
        <f>IF($A395="","",IFERROR(VALUE(TRIM(SUBSTITUTE(SUBSTITUTE(ASC($A395),CHAR(160),""),CHAR(10),""))),TRIM(SUBSTITUTE(SUBSTITUTE(ASC($A395),CHAR(160),""),CHAR(10),""))))</f>
        <v/>
      </c>
    </row>
    <row r="396">
      <c r="A396" s="4" t="n"/>
      <c r="B396" s="5">
        <f>IF($A396="","",IFERROR(VLOOKUP($A396,マスタ!$A$3:$B$502,2,FALSE),"#N/A"))</f>
        <v/>
      </c>
      <c r="C396" s="5">
        <f>IF($A396="","",IFERROR(VLOOKUP($G396,マスタ!$A$3:$B$502,2,FALSE),"#N/A"))</f>
        <v/>
      </c>
      <c r="D396" s="5">
        <f>IF($A396="","",IF($B396&lt;&gt;"#N/A","そのまま見つかる",IF($C396&lt;&gt;"#N/A",IF($E396&gt;0,"余計な文字が付いている","型か全角半角のちがい"),"マスタに無い")))</f>
        <v/>
      </c>
      <c r="E396" s="5">
        <f>IF($A396="","",LEN($A396)-LEN($G396))</f>
        <v/>
      </c>
      <c r="F396" s="5">
        <f>IF($A396="","",IF(ISTEXT($A396),"文字列","数値"))</f>
        <v/>
      </c>
      <c r="G396" s="6">
        <f>IF($A396="","",IFERROR(VALUE(TRIM(SUBSTITUTE(SUBSTITUTE(ASC($A396),CHAR(160),""),CHAR(10),""))),TRIM(SUBSTITUTE(SUBSTITUTE(ASC($A396),CHAR(160),""),CHAR(10),""))))</f>
        <v/>
      </c>
    </row>
    <row r="397">
      <c r="A397" s="4" t="n"/>
      <c r="B397" s="5">
        <f>IF($A397="","",IFERROR(VLOOKUP($A397,マスタ!$A$3:$B$502,2,FALSE),"#N/A"))</f>
        <v/>
      </c>
      <c r="C397" s="5">
        <f>IF($A397="","",IFERROR(VLOOKUP($G397,マスタ!$A$3:$B$502,2,FALSE),"#N/A"))</f>
        <v/>
      </c>
      <c r="D397" s="5">
        <f>IF($A397="","",IF($B397&lt;&gt;"#N/A","そのまま見つかる",IF($C397&lt;&gt;"#N/A",IF($E397&gt;0,"余計な文字が付いている","型か全角半角のちがい"),"マスタに無い")))</f>
        <v/>
      </c>
      <c r="E397" s="5">
        <f>IF($A397="","",LEN($A397)-LEN($G397))</f>
        <v/>
      </c>
      <c r="F397" s="5">
        <f>IF($A397="","",IF(ISTEXT($A397),"文字列","数値"))</f>
        <v/>
      </c>
      <c r="G397" s="6">
        <f>IF($A397="","",IFERROR(VALUE(TRIM(SUBSTITUTE(SUBSTITUTE(ASC($A397),CHAR(160),""),CHAR(10),""))),TRIM(SUBSTITUTE(SUBSTITUTE(ASC($A397),CHAR(160),""),CHAR(10),""))))</f>
        <v/>
      </c>
    </row>
    <row r="398">
      <c r="A398" s="4" t="n"/>
      <c r="B398" s="5">
        <f>IF($A398="","",IFERROR(VLOOKUP($A398,マスタ!$A$3:$B$502,2,FALSE),"#N/A"))</f>
        <v/>
      </c>
      <c r="C398" s="5">
        <f>IF($A398="","",IFERROR(VLOOKUP($G398,マスタ!$A$3:$B$502,2,FALSE),"#N/A"))</f>
        <v/>
      </c>
      <c r="D398" s="5">
        <f>IF($A398="","",IF($B398&lt;&gt;"#N/A","そのまま見つかる",IF($C398&lt;&gt;"#N/A",IF($E398&gt;0,"余計な文字が付いている","型か全角半角のちがい"),"マスタに無い")))</f>
        <v/>
      </c>
      <c r="E398" s="5">
        <f>IF($A398="","",LEN($A398)-LEN($G398))</f>
        <v/>
      </c>
      <c r="F398" s="5">
        <f>IF($A398="","",IF(ISTEXT($A398),"文字列","数値"))</f>
        <v/>
      </c>
      <c r="G398" s="6">
        <f>IF($A398="","",IFERROR(VALUE(TRIM(SUBSTITUTE(SUBSTITUTE(ASC($A398),CHAR(160),""),CHAR(10),""))),TRIM(SUBSTITUTE(SUBSTITUTE(ASC($A398),CHAR(160),""),CHAR(10),""))))</f>
        <v/>
      </c>
    </row>
    <row r="399">
      <c r="A399" s="4" t="n"/>
      <c r="B399" s="5">
        <f>IF($A399="","",IFERROR(VLOOKUP($A399,マスタ!$A$3:$B$502,2,FALSE),"#N/A"))</f>
        <v/>
      </c>
      <c r="C399" s="5">
        <f>IF($A399="","",IFERROR(VLOOKUP($G399,マスタ!$A$3:$B$502,2,FALSE),"#N/A"))</f>
        <v/>
      </c>
      <c r="D399" s="5">
        <f>IF($A399="","",IF($B399&lt;&gt;"#N/A","そのまま見つかる",IF($C399&lt;&gt;"#N/A",IF($E399&gt;0,"余計な文字が付いている","型か全角半角のちがい"),"マスタに無い")))</f>
        <v/>
      </c>
      <c r="E399" s="5">
        <f>IF($A399="","",LEN($A399)-LEN($G399))</f>
        <v/>
      </c>
      <c r="F399" s="5">
        <f>IF($A399="","",IF(ISTEXT($A399),"文字列","数値"))</f>
        <v/>
      </c>
      <c r="G399" s="6">
        <f>IF($A399="","",IFERROR(VALUE(TRIM(SUBSTITUTE(SUBSTITUTE(ASC($A399),CHAR(160),""),CHAR(10),""))),TRIM(SUBSTITUTE(SUBSTITUTE(ASC($A399),CHAR(160),""),CHAR(10),""))))</f>
        <v/>
      </c>
    </row>
    <row r="400">
      <c r="A400" s="4" t="n"/>
      <c r="B400" s="5">
        <f>IF($A400="","",IFERROR(VLOOKUP($A400,マスタ!$A$3:$B$502,2,FALSE),"#N/A"))</f>
        <v/>
      </c>
      <c r="C400" s="5">
        <f>IF($A400="","",IFERROR(VLOOKUP($G400,マスタ!$A$3:$B$502,2,FALSE),"#N/A"))</f>
        <v/>
      </c>
      <c r="D400" s="5">
        <f>IF($A400="","",IF($B400&lt;&gt;"#N/A","そのまま見つかる",IF($C400&lt;&gt;"#N/A",IF($E400&gt;0,"余計な文字が付いている","型か全角半角のちがい"),"マスタに無い")))</f>
        <v/>
      </c>
      <c r="E400" s="5">
        <f>IF($A400="","",LEN($A400)-LEN($G400))</f>
        <v/>
      </c>
      <c r="F400" s="5">
        <f>IF($A400="","",IF(ISTEXT($A400),"文字列","数値"))</f>
        <v/>
      </c>
      <c r="G400" s="6">
        <f>IF($A400="","",IFERROR(VALUE(TRIM(SUBSTITUTE(SUBSTITUTE(ASC($A400),CHAR(160),""),CHAR(10),""))),TRIM(SUBSTITUTE(SUBSTITUTE(ASC($A400),CHAR(160),""),CHAR(10),""))))</f>
        <v/>
      </c>
    </row>
    <row r="401">
      <c r="A401" s="4" t="n"/>
      <c r="B401" s="5">
        <f>IF($A401="","",IFERROR(VLOOKUP($A401,マスタ!$A$3:$B$502,2,FALSE),"#N/A"))</f>
        <v/>
      </c>
      <c r="C401" s="5">
        <f>IF($A401="","",IFERROR(VLOOKUP($G401,マスタ!$A$3:$B$502,2,FALSE),"#N/A"))</f>
        <v/>
      </c>
      <c r="D401" s="5">
        <f>IF($A401="","",IF($B401&lt;&gt;"#N/A","そのまま見つかる",IF($C401&lt;&gt;"#N/A",IF($E401&gt;0,"余計な文字が付いている","型か全角半角のちがい"),"マスタに無い")))</f>
        <v/>
      </c>
      <c r="E401" s="5">
        <f>IF($A401="","",LEN($A401)-LEN($G401))</f>
        <v/>
      </c>
      <c r="F401" s="5">
        <f>IF($A401="","",IF(ISTEXT($A401),"文字列","数値"))</f>
        <v/>
      </c>
      <c r="G401" s="6">
        <f>IF($A401="","",IFERROR(VALUE(TRIM(SUBSTITUTE(SUBSTITUTE(ASC($A401),CHAR(160),""),CHAR(10),""))),TRIM(SUBSTITUTE(SUBSTITUTE(ASC($A401),CHAR(160),""),CHAR(10),""))))</f>
        <v/>
      </c>
    </row>
    <row r="402">
      <c r="A402" s="4" t="n"/>
      <c r="B402" s="5">
        <f>IF($A402="","",IFERROR(VLOOKUP($A402,マスタ!$A$3:$B$502,2,FALSE),"#N/A"))</f>
        <v/>
      </c>
      <c r="C402" s="5">
        <f>IF($A402="","",IFERROR(VLOOKUP($G402,マスタ!$A$3:$B$502,2,FALSE),"#N/A"))</f>
        <v/>
      </c>
      <c r="D402" s="5">
        <f>IF($A402="","",IF($B402&lt;&gt;"#N/A","そのまま見つかる",IF($C402&lt;&gt;"#N/A",IF($E402&gt;0,"余計な文字が付いている","型か全角半角のちがい"),"マスタに無い")))</f>
        <v/>
      </c>
      <c r="E402" s="5">
        <f>IF($A402="","",LEN($A402)-LEN($G402))</f>
        <v/>
      </c>
      <c r="F402" s="5">
        <f>IF($A402="","",IF(ISTEXT($A402),"文字列","数値"))</f>
        <v/>
      </c>
      <c r="G402" s="6">
        <f>IF($A402="","",IFERROR(VALUE(TRIM(SUBSTITUTE(SUBSTITUTE(ASC($A402),CHAR(160),""),CHAR(10),""))),TRIM(SUBSTITUTE(SUBSTITUTE(ASC($A402),CHAR(160),""),CHAR(10),""))))</f>
        <v/>
      </c>
    </row>
    <row r="403">
      <c r="A403" s="4" t="n"/>
      <c r="B403" s="5">
        <f>IF($A403="","",IFERROR(VLOOKUP($A403,マスタ!$A$3:$B$502,2,FALSE),"#N/A"))</f>
        <v/>
      </c>
      <c r="C403" s="5">
        <f>IF($A403="","",IFERROR(VLOOKUP($G403,マスタ!$A$3:$B$502,2,FALSE),"#N/A"))</f>
        <v/>
      </c>
      <c r="D403" s="5">
        <f>IF($A403="","",IF($B403&lt;&gt;"#N/A","そのまま見つかる",IF($C403&lt;&gt;"#N/A",IF($E403&gt;0,"余計な文字が付いている","型か全角半角のちがい"),"マスタに無い")))</f>
        <v/>
      </c>
      <c r="E403" s="5">
        <f>IF($A403="","",LEN($A403)-LEN($G403))</f>
        <v/>
      </c>
      <c r="F403" s="5">
        <f>IF($A403="","",IF(ISTEXT($A403),"文字列","数値"))</f>
        <v/>
      </c>
      <c r="G403" s="6">
        <f>IF($A403="","",IFERROR(VALUE(TRIM(SUBSTITUTE(SUBSTITUTE(ASC($A403),CHAR(160),""),CHAR(10),""))),TRIM(SUBSTITUTE(SUBSTITUTE(ASC($A403),CHAR(160),""),CHAR(10),""))))</f>
        <v/>
      </c>
    </row>
    <row r="404">
      <c r="A404" s="4" t="n"/>
      <c r="B404" s="5">
        <f>IF($A404="","",IFERROR(VLOOKUP($A404,マスタ!$A$3:$B$502,2,FALSE),"#N/A"))</f>
        <v/>
      </c>
      <c r="C404" s="5">
        <f>IF($A404="","",IFERROR(VLOOKUP($G404,マスタ!$A$3:$B$502,2,FALSE),"#N/A"))</f>
        <v/>
      </c>
      <c r="D404" s="5">
        <f>IF($A404="","",IF($B404&lt;&gt;"#N/A","そのまま見つかる",IF($C404&lt;&gt;"#N/A",IF($E404&gt;0,"余計な文字が付いている","型か全角半角のちがい"),"マスタに無い")))</f>
        <v/>
      </c>
      <c r="E404" s="5">
        <f>IF($A404="","",LEN($A404)-LEN($G404))</f>
        <v/>
      </c>
      <c r="F404" s="5">
        <f>IF($A404="","",IF(ISTEXT($A404),"文字列","数値"))</f>
        <v/>
      </c>
      <c r="G404" s="6">
        <f>IF($A404="","",IFERROR(VALUE(TRIM(SUBSTITUTE(SUBSTITUTE(ASC($A404),CHAR(160),""),CHAR(10),""))),TRIM(SUBSTITUTE(SUBSTITUTE(ASC($A404),CHAR(160),""),CHAR(10),""))))</f>
        <v/>
      </c>
    </row>
    <row r="405">
      <c r="A405" s="4" t="n"/>
      <c r="B405" s="5">
        <f>IF($A405="","",IFERROR(VLOOKUP($A405,マスタ!$A$3:$B$502,2,FALSE),"#N/A"))</f>
        <v/>
      </c>
      <c r="C405" s="5">
        <f>IF($A405="","",IFERROR(VLOOKUP($G405,マスタ!$A$3:$B$502,2,FALSE),"#N/A"))</f>
        <v/>
      </c>
      <c r="D405" s="5">
        <f>IF($A405="","",IF($B405&lt;&gt;"#N/A","そのまま見つかる",IF($C405&lt;&gt;"#N/A",IF($E405&gt;0,"余計な文字が付いている","型か全角半角のちがい"),"マスタに無い")))</f>
        <v/>
      </c>
      <c r="E405" s="5">
        <f>IF($A405="","",LEN($A405)-LEN($G405))</f>
        <v/>
      </c>
      <c r="F405" s="5">
        <f>IF($A405="","",IF(ISTEXT($A405),"文字列","数値"))</f>
        <v/>
      </c>
      <c r="G405" s="6">
        <f>IF($A405="","",IFERROR(VALUE(TRIM(SUBSTITUTE(SUBSTITUTE(ASC($A405),CHAR(160),""),CHAR(10),""))),TRIM(SUBSTITUTE(SUBSTITUTE(ASC($A405),CHAR(160),""),CHAR(10),""))))</f>
        <v/>
      </c>
    </row>
    <row r="406">
      <c r="A406" s="4" t="n"/>
      <c r="B406" s="5">
        <f>IF($A406="","",IFERROR(VLOOKUP($A406,マスタ!$A$3:$B$502,2,FALSE),"#N/A"))</f>
        <v/>
      </c>
      <c r="C406" s="5">
        <f>IF($A406="","",IFERROR(VLOOKUP($G406,マスタ!$A$3:$B$502,2,FALSE),"#N/A"))</f>
        <v/>
      </c>
      <c r="D406" s="5">
        <f>IF($A406="","",IF($B406&lt;&gt;"#N/A","そのまま見つかる",IF($C406&lt;&gt;"#N/A",IF($E406&gt;0,"余計な文字が付いている","型か全角半角のちがい"),"マスタに無い")))</f>
        <v/>
      </c>
      <c r="E406" s="5">
        <f>IF($A406="","",LEN($A406)-LEN($G406))</f>
        <v/>
      </c>
      <c r="F406" s="5">
        <f>IF($A406="","",IF(ISTEXT($A406),"文字列","数値"))</f>
        <v/>
      </c>
      <c r="G406" s="6">
        <f>IF($A406="","",IFERROR(VALUE(TRIM(SUBSTITUTE(SUBSTITUTE(ASC($A406),CHAR(160),""),CHAR(10),""))),TRIM(SUBSTITUTE(SUBSTITUTE(ASC($A406),CHAR(160),""),CHAR(10),""))))</f>
        <v/>
      </c>
    </row>
    <row r="407">
      <c r="A407" s="4" t="n"/>
      <c r="B407" s="5">
        <f>IF($A407="","",IFERROR(VLOOKUP($A407,マスタ!$A$3:$B$502,2,FALSE),"#N/A"))</f>
        <v/>
      </c>
      <c r="C407" s="5">
        <f>IF($A407="","",IFERROR(VLOOKUP($G407,マスタ!$A$3:$B$502,2,FALSE),"#N/A"))</f>
        <v/>
      </c>
      <c r="D407" s="5">
        <f>IF($A407="","",IF($B407&lt;&gt;"#N/A","そのまま見つかる",IF($C407&lt;&gt;"#N/A",IF($E407&gt;0,"余計な文字が付いている","型か全角半角のちがい"),"マスタに無い")))</f>
        <v/>
      </c>
      <c r="E407" s="5">
        <f>IF($A407="","",LEN($A407)-LEN($G407))</f>
        <v/>
      </c>
      <c r="F407" s="5">
        <f>IF($A407="","",IF(ISTEXT($A407),"文字列","数値"))</f>
        <v/>
      </c>
      <c r="G407" s="6">
        <f>IF($A407="","",IFERROR(VALUE(TRIM(SUBSTITUTE(SUBSTITUTE(ASC($A407),CHAR(160),""),CHAR(10),""))),TRIM(SUBSTITUTE(SUBSTITUTE(ASC($A407),CHAR(160),""),CHAR(10),""))))</f>
        <v/>
      </c>
    </row>
    <row r="408">
      <c r="A408" s="4" t="n"/>
      <c r="B408" s="5">
        <f>IF($A408="","",IFERROR(VLOOKUP($A408,マスタ!$A$3:$B$502,2,FALSE),"#N/A"))</f>
        <v/>
      </c>
      <c r="C408" s="5">
        <f>IF($A408="","",IFERROR(VLOOKUP($G408,マスタ!$A$3:$B$502,2,FALSE),"#N/A"))</f>
        <v/>
      </c>
      <c r="D408" s="5">
        <f>IF($A408="","",IF($B408&lt;&gt;"#N/A","そのまま見つかる",IF($C408&lt;&gt;"#N/A",IF($E408&gt;0,"余計な文字が付いている","型か全角半角のちがい"),"マスタに無い")))</f>
        <v/>
      </c>
      <c r="E408" s="5">
        <f>IF($A408="","",LEN($A408)-LEN($G408))</f>
        <v/>
      </c>
      <c r="F408" s="5">
        <f>IF($A408="","",IF(ISTEXT($A408),"文字列","数値"))</f>
        <v/>
      </c>
      <c r="G408" s="6">
        <f>IF($A408="","",IFERROR(VALUE(TRIM(SUBSTITUTE(SUBSTITUTE(ASC($A408),CHAR(160),""),CHAR(10),""))),TRIM(SUBSTITUTE(SUBSTITUTE(ASC($A408),CHAR(160),""),CHAR(10),""))))</f>
        <v/>
      </c>
    </row>
    <row r="409">
      <c r="A409" s="4" t="n"/>
      <c r="B409" s="5">
        <f>IF($A409="","",IFERROR(VLOOKUP($A409,マスタ!$A$3:$B$502,2,FALSE),"#N/A"))</f>
        <v/>
      </c>
      <c r="C409" s="5">
        <f>IF($A409="","",IFERROR(VLOOKUP($G409,マスタ!$A$3:$B$502,2,FALSE),"#N/A"))</f>
        <v/>
      </c>
      <c r="D409" s="5">
        <f>IF($A409="","",IF($B409&lt;&gt;"#N/A","そのまま見つかる",IF($C409&lt;&gt;"#N/A",IF($E409&gt;0,"余計な文字が付いている","型か全角半角のちがい"),"マスタに無い")))</f>
        <v/>
      </c>
      <c r="E409" s="5">
        <f>IF($A409="","",LEN($A409)-LEN($G409))</f>
        <v/>
      </c>
      <c r="F409" s="5">
        <f>IF($A409="","",IF(ISTEXT($A409),"文字列","数値"))</f>
        <v/>
      </c>
      <c r="G409" s="6">
        <f>IF($A409="","",IFERROR(VALUE(TRIM(SUBSTITUTE(SUBSTITUTE(ASC($A409),CHAR(160),""),CHAR(10),""))),TRIM(SUBSTITUTE(SUBSTITUTE(ASC($A409),CHAR(160),""),CHAR(10),""))))</f>
        <v/>
      </c>
    </row>
    <row r="410">
      <c r="A410" s="4" t="n"/>
      <c r="B410" s="5">
        <f>IF($A410="","",IFERROR(VLOOKUP($A410,マスタ!$A$3:$B$502,2,FALSE),"#N/A"))</f>
        <v/>
      </c>
      <c r="C410" s="5">
        <f>IF($A410="","",IFERROR(VLOOKUP($G410,マスタ!$A$3:$B$502,2,FALSE),"#N/A"))</f>
        <v/>
      </c>
      <c r="D410" s="5">
        <f>IF($A410="","",IF($B410&lt;&gt;"#N/A","そのまま見つかる",IF($C410&lt;&gt;"#N/A",IF($E410&gt;0,"余計な文字が付いている","型か全角半角のちがい"),"マスタに無い")))</f>
        <v/>
      </c>
      <c r="E410" s="5">
        <f>IF($A410="","",LEN($A410)-LEN($G410))</f>
        <v/>
      </c>
      <c r="F410" s="5">
        <f>IF($A410="","",IF(ISTEXT($A410),"文字列","数値"))</f>
        <v/>
      </c>
      <c r="G410" s="6">
        <f>IF($A410="","",IFERROR(VALUE(TRIM(SUBSTITUTE(SUBSTITUTE(ASC($A410),CHAR(160),""),CHAR(10),""))),TRIM(SUBSTITUTE(SUBSTITUTE(ASC($A410),CHAR(160),""),CHAR(10),""))))</f>
        <v/>
      </c>
    </row>
    <row r="411">
      <c r="A411" s="4" t="n"/>
      <c r="B411" s="5">
        <f>IF($A411="","",IFERROR(VLOOKUP($A411,マスタ!$A$3:$B$502,2,FALSE),"#N/A"))</f>
        <v/>
      </c>
      <c r="C411" s="5">
        <f>IF($A411="","",IFERROR(VLOOKUP($G411,マスタ!$A$3:$B$502,2,FALSE),"#N/A"))</f>
        <v/>
      </c>
      <c r="D411" s="5">
        <f>IF($A411="","",IF($B411&lt;&gt;"#N/A","そのまま見つかる",IF($C411&lt;&gt;"#N/A",IF($E411&gt;0,"余計な文字が付いている","型か全角半角のちがい"),"マスタに無い")))</f>
        <v/>
      </c>
      <c r="E411" s="5">
        <f>IF($A411="","",LEN($A411)-LEN($G411))</f>
        <v/>
      </c>
      <c r="F411" s="5">
        <f>IF($A411="","",IF(ISTEXT($A411),"文字列","数値"))</f>
        <v/>
      </c>
      <c r="G411" s="6">
        <f>IF($A411="","",IFERROR(VALUE(TRIM(SUBSTITUTE(SUBSTITUTE(ASC($A411),CHAR(160),""),CHAR(10),""))),TRIM(SUBSTITUTE(SUBSTITUTE(ASC($A411),CHAR(160),""),CHAR(10),""))))</f>
        <v/>
      </c>
    </row>
    <row r="412">
      <c r="A412" s="4" t="n"/>
      <c r="B412" s="5">
        <f>IF($A412="","",IFERROR(VLOOKUP($A412,マスタ!$A$3:$B$502,2,FALSE),"#N/A"))</f>
        <v/>
      </c>
      <c r="C412" s="5">
        <f>IF($A412="","",IFERROR(VLOOKUP($G412,マスタ!$A$3:$B$502,2,FALSE),"#N/A"))</f>
        <v/>
      </c>
      <c r="D412" s="5">
        <f>IF($A412="","",IF($B412&lt;&gt;"#N/A","そのまま見つかる",IF($C412&lt;&gt;"#N/A",IF($E412&gt;0,"余計な文字が付いている","型か全角半角のちがい"),"マスタに無い")))</f>
        <v/>
      </c>
      <c r="E412" s="5">
        <f>IF($A412="","",LEN($A412)-LEN($G412))</f>
        <v/>
      </c>
      <c r="F412" s="5">
        <f>IF($A412="","",IF(ISTEXT($A412),"文字列","数値"))</f>
        <v/>
      </c>
      <c r="G412" s="6">
        <f>IF($A412="","",IFERROR(VALUE(TRIM(SUBSTITUTE(SUBSTITUTE(ASC($A412),CHAR(160),""),CHAR(10),""))),TRIM(SUBSTITUTE(SUBSTITUTE(ASC($A412),CHAR(160),""),CHAR(10),""))))</f>
        <v/>
      </c>
    </row>
    <row r="413">
      <c r="A413" s="4" t="n"/>
      <c r="B413" s="5">
        <f>IF($A413="","",IFERROR(VLOOKUP($A413,マスタ!$A$3:$B$502,2,FALSE),"#N/A"))</f>
        <v/>
      </c>
      <c r="C413" s="5">
        <f>IF($A413="","",IFERROR(VLOOKUP($G413,マスタ!$A$3:$B$502,2,FALSE),"#N/A"))</f>
        <v/>
      </c>
      <c r="D413" s="5">
        <f>IF($A413="","",IF($B413&lt;&gt;"#N/A","そのまま見つかる",IF($C413&lt;&gt;"#N/A",IF($E413&gt;0,"余計な文字が付いている","型か全角半角のちがい"),"マスタに無い")))</f>
        <v/>
      </c>
      <c r="E413" s="5">
        <f>IF($A413="","",LEN($A413)-LEN($G413))</f>
        <v/>
      </c>
      <c r="F413" s="5">
        <f>IF($A413="","",IF(ISTEXT($A413),"文字列","数値"))</f>
        <v/>
      </c>
      <c r="G413" s="6">
        <f>IF($A413="","",IFERROR(VALUE(TRIM(SUBSTITUTE(SUBSTITUTE(ASC($A413),CHAR(160),""),CHAR(10),""))),TRIM(SUBSTITUTE(SUBSTITUTE(ASC($A413),CHAR(160),""),CHAR(10),""))))</f>
        <v/>
      </c>
    </row>
    <row r="414">
      <c r="A414" s="4" t="n"/>
      <c r="B414" s="5">
        <f>IF($A414="","",IFERROR(VLOOKUP($A414,マスタ!$A$3:$B$502,2,FALSE),"#N/A"))</f>
        <v/>
      </c>
      <c r="C414" s="5">
        <f>IF($A414="","",IFERROR(VLOOKUP($G414,マスタ!$A$3:$B$502,2,FALSE),"#N/A"))</f>
        <v/>
      </c>
      <c r="D414" s="5">
        <f>IF($A414="","",IF($B414&lt;&gt;"#N/A","そのまま見つかる",IF($C414&lt;&gt;"#N/A",IF($E414&gt;0,"余計な文字が付いている","型か全角半角のちがい"),"マスタに無い")))</f>
        <v/>
      </c>
      <c r="E414" s="5">
        <f>IF($A414="","",LEN($A414)-LEN($G414))</f>
        <v/>
      </c>
      <c r="F414" s="5">
        <f>IF($A414="","",IF(ISTEXT($A414),"文字列","数値"))</f>
        <v/>
      </c>
      <c r="G414" s="6">
        <f>IF($A414="","",IFERROR(VALUE(TRIM(SUBSTITUTE(SUBSTITUTE(ASC($A414),CHAR(160),""),CHAR(10),""))),TRIM(SUBSTITUTE(SUBSTITUTE(ASC($A414),CHAR(160),""),CHAR(10),""))))</f>
        <v/>
      </c>
    </row>
    <row r="415">
      <c r="A415" s="4" t="n"/>
      <c r="B415" s="5">
        <f>IF($A415="","",IFERROR(VLOOKUP($A415,マスタ!$A$3:$B$502,2,FALSE),"#N/A"))</f>
        <v/>
      </c>
      <c r="C415" s="5">
        <f>IF($A415="","",IFERROR(VLOOKUP($G415,マスタ!$A$3:$B$502,2,FALSE),"#N/A"))</f>
        <v/>
      </c>
      <c r="D415" s="5">
        <f>IF($A415="","",IF($B415&lt;&gt;"#N/A","そのまま見つかる",IF($C415&lt;&gt;"#N/A",IF($E415&gt;0,"余計な文字が付いている","型か全角半角のちがい"),"マスタに無い")))</f>
        <v/>
      </c>
      <c r="E415" s="5">
        <f>IF($A415="","",LEN($A415)-LEN($G415))</f>
        <v/>
      </c>
      <c r="F415" s="5">
        <f>IF($A415="","",IF(ISTEXT($A415),"文字列","数値"))</f>
        <v/>
      </c>
      <c r="G415" s="6">
        <f>IF($A415="","",IFERROR(VALUE(TRIM(SUBSTITUTE(SUBSTITUTE(ASC($A415),CHAR(160),""),CHAR(10),""))),TRIM(SUBSTITUTE(SUBSTITUTE(ASC($A415),CHAR(160),""),CHAR(10),""))))</f>
        <v/>
      </c>
    </row>
    <row r="416">
      <c r="A416" s="4" t="n"/>
      <c r="B416" s="5">
        <f>IF($A416="","",IFERROR(VLOOKUP($A416,マスタ!$A$3:$B$502,2,FALSE),"#N/A"))</f>
        <v/>
      </c>
      <c r="C416" s="5">
        <f>IF($A416="","",IFERROR(VLOOKUP($G416,マスタ!$A$3:$B$502,2,FALSE),"#N/A"))</f>
        <v/>
      </c>
      <c r="D416" s="5">
        <f>IF($A416="","",IF($B416&lt;&gt;"#N/A","そのまま見つかる",IF($C416&lt;&gt;"#N/A",IF($E416&gt;0,"余計な文字が付いている","型か全角半角のちがい"),"マスタに無い")))</f>
        <v/>
      </c>
      <c r="E416" s="5">
        <f>IF($A416="","",LEN($A416)-LEN($G416))</f>
        <v/>
      </c>
      <c r="F416" s="5">
        <f>IF($A416="","",IF(ISTEXT($A416),"文字列","数値"))</f>
        <v/>
      </c>
      <c r="G416" s="6">
        <f>IF($A416="","",IFERROR(VALUE(TRIM(SUBSTITUTE(SUBSTITUTE(ASC($A416),CHAR(160),""),CHAR(10),""))),TRIM(SUBSTITUTE(SUBSTITUTE(ASC($A416),CHAR(160),""),CHAR(10),""))))</f>
        <v/>
      </c>
    </row>
    <row r="417">
      <c r="A417" s="4" t="n"/>
      <c r="B417" s="5">
        <f>IF($A417="","",IFERROR(VLOOKUP($A417,マスタ!$A$3:$B$502,2,FALSE),"#N/A"))</f>
        <v/>
      </c>
      <c r="C417" s="5">
        <f>IF($A417="","",IFERROR(VLOOKUP($G417,マスタ!$A$3:$B$502,2,FALSE),"#N/A"))</f>
        <v/>
      </c>
      <c r="D417" s="5">
        <f>IF($A417="","",IF($B417&lt;&gt;"#N/A","そのまま見つかる",IF($C417&lt;&gt;"#N/A",IF($E417&gt;0,"余計な文字が付いている","型か全角半角のちがい"),"マスタに無い")))</f>
        <v/>
      </c>
      <c r="E417" s="5">
        <f>IF($A417="","",LEN($A417)-LEN($G417))</f>
        <v/>
      </c>
      <c r="F417" s="5">
        <f>IF($A417="","",IF(ISTEXT($A417),"文字列","数値"))</f>
        <v/>
      </c>
      <c r="G417" s="6">
        <f>IF($A417="","",IFERROR(VALUE(TRIM(SUBSTITUTE(SUBSTITUTE(ASC($A417),CHAR(160),""),CHAR(10),""))),TRIM(SUBSTITUTE(SUBSTITUTE(ASC($A417),CHAR(160),""),CHAR(10),""))))</f>
        <v/>
      </c>
    </row>
    <row r="418">
      <c r="A418" s="4" t="n"/>
      <c r="B418" s="5">
        <f>IF($A418="","",IFERROR(VLOOKUP($A418,マスタ!$A$3:$B$502,2,FALSE),"#N/A"))</f>
        <v/>
      </c>
      <c r="C418" s="5">
        <f>IF($A418="","",IFERROR(VLOOKUP($G418,マスタ!$A$3:$B$502,2,FALSE),"#N/A"))</f>
        <v/>
      </c>
      <c r="D418" s="5">
        <f>IF($A418="","",IF($B418&lt;&gt;"#N/A","そのまま見つかる",IF($C418&lt;&gt;"#N/A",IF($E418&gt;0,"余計な文字が付いている","型か全角半角のちがい"),"マスタに無い")))</f>
        <v/>
      </c>
      <c r="E418" s="5">
        <f>IF($A418="","",LEN($A418)-LEN($G418))</f>
        <v/>
      </c>
      <c r="F418" s="5">
        <f>IF($A418="","",IF(ISTEXT($A418),"文字列","数値"))</f>
        <v/>
      </c>
      <c r="G418" s="6">
        <f>IF($A418="","",IFERROR(VALUE(TRIM(SUBSTITUTE(SUBSTITUTE(ASC($A418),CHAR(160),""),CHAR(10),""))),TRIM(SUBSTITUTE(SUBSTITUTE(ASC($A418),CHAR(160),""),CHAR(10),""))))</f>
        <v/>
      </c>
    </row>
    <row r="419">
      <c r="A419" s="4" t="n"/>
      <c r="B419" s="5">
        <f>IF($A419="","",IFERROR(VLOOKUP($A419,マスタ!$A$3:$B$502,2,FALSE),"#N/A"))</f>
        <v/>
      </c>
      <c r="C419" s="5">
        <f>IF($A419="","",IFERROR(VLOOKUP($G419,マスタ!$A$3:$B$502,2,FALSE),"#N/A"))</f>
        <v/>
      </c>
      <c r="D419" s="5">
        <f>IF($A419="","",IF($B419&lt;&gt;"#N/A","そのまま見つかる",IF($C419&lt;&gt;"#N/A",IF($E419&gt;0,"余計な文字が付いている","型か全角半角のちがい"),"マスタに無い")))</f>
        <v/>
      </c>
      <c r="E419" s="5">
        <f>IF($A419="","",LEN($A419)-LEN($G419))</f>
        <v/>
      </c>
      <c r="F419" s="5">
        <f>IF($A419="","",IF(ISTEXT($A419),"文字列","数値"))</f>
        <v/>
      </c>
      <c r="G419" s="6">
        <f>IF($A419="","",IFERROR(VALUE(TRIM(SUBSTITUTE(SUBSTITUTE(ASC($A419),CHAR(160),""),CHAR(10),""))),TRIM(SUBSTITUTE(SUBSTITUTE(ASC($A419),CHAR(160),""),CHAR(10),""))))</f>
        <v/>
      </c>
    </row>
    <row r="420">
      <c r="A420" s="4" t="n"/>
      <c r="B420" s="5">
        <f>IF($A420="","",IFERROR(VLOOKUP($A420,マスタ!$A$3:$B$502,2,FALSE),"#N/A"))</f>
        <v/>
      </c>
      <c r="C420" s="5">
        <f>IF($A420="","",IFERROR(VLOOKUP($G420,マスタ!$A$3:$B$502,2,FALSE),"#N/A"))</f>
        <v/>
      </c>
      <c r="D420" s="5">
        <f>IF($A420="","",IF($B420&lt;&gt;"#N/A","そのまま見つかる",IF($C420&lt;&gt;"#N/A",IF($E420&gt;0,"余計な文字が付いている","型か全角半角のちがい"),"マスタに無い")))</f>
        <v/>
      </c>
      <c r="E420" s="5">
        <f>IF($A420="","",LEN($A420)-LEN($G420))</f>
        <v/>
      </c>
      <c r="F420" s="5">
        <f>IF($A420="","",IF(ISTEXT($A420),"文字列","数値"))</f>
        <v/>
      </c>
      <c r="G420" s="6">
        <f>IF($A420="","",IFERROR(VALUE(TRIM(SUBSTITUTE(SUBSTITUTE(ASC($A420),CHAR(160),""),CHAR(10),""))),TRIM(SUBSTITUTE(SUBSTITUTE(ASC($A420),CHAR(160),""),CHAR(10),""))))</f>
        <v/>
      </c>
    </row>
    <row r="421">
      <c r="A421" s="4" t="n"/>
      <c r="B421" s="5">
        <f>IF($A421="","",IFERROR(VLOOKUP($A421,マスタ!$A$3:$B$502,2,FALSE),"#N/A"))</f>
        <v/>
      </c>
      <c r="C421" s="5">
        <f>IF($A421="","",IFERROR(VLOOKUP($G421,マスタ!$A$3:$B$502,2,FALSE),"#N/A"))</f>
        <v/>
      </c>
      <c r="D421" s="5">
        <f>IF($A421="","",IF($B421&lt;&gt;"#N/A","そのまま見つかる",IF($C421&lt;&gt;"#N/A",IF($E421&gt;0,"余計な文字が付いている","型か全角半角のちがい"),"マスタに無い")))</f>
        <v/>
      </c>
      <c r="E421" s="5">
        <f>IF($A421="","",LEN($A421)-LEN($G421))</f>
        <v/>
      </c>
      <c r="F421" s="5">
        <f>IF($A421="","",IF(ISTEXT($A421),"文字列","数値"))</f>
        <v/>
      </c>
      <c r="G421" s="6">
        <f>IF($A421="","",IFERROR(VALUE(TRIM(SUBSTITUTE(SUBSTITUTE(ASC($A421),CHAR(160),""),CHAR(10),""))),TRIM(SUBSTITUTE(SUBSTITUTE(ASC($A421),CHAR(160),""),CHAR(10),""))))</f>
        <v/>
      </c>
    </row>
    <row r="422">
      <c r="A422" s="4" t="n"/>
      <c r="B422" s="5">
        <f>IF($A422="","",IFERROR(VLOOKUP($A422,マスタ!$A$3:$B$502,2,FALSE),"#N/A"))</f>
        <v/>
      </c>
      <c r="C422" s="5">
        <f>IF($A422="","",IFERROR(VLOOKUP($G422,マスタ!$A$3:$B$502,2,FALSE),"#N/A"))</f>
        <v/>
      </c>
      <c r="D422" s="5">
        <f>IF($A422="","",IF($B422&lt;&gt;"#N/A","そのまま見つかる",IF($C422&lt;&gt;"#N/A",IF($E422&gt;0,"余計な文字が付いている","型か全角半角のちがい"),"マスタに無い")))</f>
        <v/>
      </c>
      <c r="E422" s="5">
        <f>IF($A422="","",LEN($A422)-LEN($G422))</f>
        <v/>
      </c>
      <c r="F422" s="5">
        <f>IF($A422="","",IF(ISTEXT($A422),"文字列","数値"))</f>
        <v/>
      </c>
      <c r="G422" s="6">
        <f>IF($A422="","",IFERROR(VALUE(TRIM(SUBSTITUTE(SUBSTITUTE(ASC($A422),CHAR(160),""),CHAR(10),""))),TRIM(SUBSTITUTE(SUBSTITUTE(ASC($A422),CHAR(160),""),CHAR(10),""))))</f>
        <v/>
      </c>
    </row>
    <row r="423">
      <c r="A423" s="4" t="n"/>
      <c r="B423" s="5">
        <f>IF($A423="","",IFERROR(VLOOKUP($A423,マスタ!$A$3:$B$502,2,FALSE),"#N/A"))</f>
        <v/>
      </c>
      <c r="C423" s="5">
        <f>IF($A423="","",IFERROR(VLOOKUP($G423,マスタ!$A$3:$B$502,2,FALSE),"#N/A"))</f>
        <v/>
      </c>
      <c r="D423" s="5">
        <f>IF($A423="","",IF($B423&lt;&gt;"#N/A","そのまま見つかる",IF($C423&lt;&gt;"#N/A",IF($E423&gt;0,"余計な文字が付いている","型か全角半角のちがい"),"マスタに無い")))</f>
        <v/>
      </c>
      <c r="E423" s="5">
        <f>IF($A423="","",LEN($A423)-LEN($G423))</f>
        <v/>
      </c>
      <c r="F423" s="5">
        <f>IF($A423="","",IF(ISTEXT($A423),"文字列","数値"))</f>
        <v/>
      </c>
      <c r="G423" s="6">
        <f>IF($A423="","",IFERROR(VALUE(TRIM(SUBSTITUTE(SUBSTITUTE(ASC($A423),CHAR(160),""),CHAR(10),""))),TRIM(SUBSTITUTE(SUBSTITUTE(ASC($A423),CHAR(160),""),CHAR(10),""))))</f>
        <v/>
      </c>
    </row>
    <row r="424">
      <c r="A424" s="4" t="n"/>
      <c r="B424" s="5">
        <f>IF($A424="","",IFERROR(VLOOKUP($A424,マスタ!$A$3:$B$502,2,FALSE),"#N/A"))</f>
        <v/>
      </c>
      <c r="C424" s="5">
        <f>IF($A424="","",IFERROR(VLOOKUP($G424,マスタ!$A$3:$B$502,2,FALSE),"#N/A"))</f>
        <v/>
      </c>
      <c r="D424" s="5">
        <f>IF($A424="","",IF($B424&lt;&gt;"#N/A","そのまま見つかる",IF($C424&lt;&gt;"#N/A",IF($E424&gt;0,"余計な文字が付いている","型か全角半角のちがい"),"マスタに無い")))</f>
        <v/>
      </c>
      <c r="E424" s="5">
        <f>IF($A424="","",LEN($A424)-LEN($G424))</f>
        <v/>
      </c>
      <c r="F424" s="5">
        <f>IF($A424="","",IF(ISTEXT($A424),"文字列","数値"))</f>
        <v/>
      </c>
      <c r="G424" s="6">
        <f>IF($A424="","",IFERROR(VALUE(TRIM(SUBSTITUTE(SUBSTITUTE(ASC($A424),CHAR(160),""),CHAR(10),""))),TRIM(SUBSTITUTE(SUBSTITUTE(ASC($A424),CHAR(160),""),CHAR(10),""))))</f>
        <v/>
      </c>
    </row>
    <row r="425">
      <c r="A425" s="4" t="n"/>
      <c r="B425" s="5">
        <f>IF($A425="","",IFERROR(VLOOKUP($A425,マスタ!$A$3:$B$502,2,FALSE),"#N/A"))</f>
        <v/>
      </c>
      <c r="C425" s="5">
        <f>IF($A425="","",IFERROR(VLOOKUP($G425,マスタ!$A$3:$B$502,2,FALSE),"#N/A"))</f>
        <v/>
      </c>
      <c r="D425" s="5">
        <f>IF($A425="","",IF($B425&lt;&gt;"#N/A","そのまま見つかる",IF($C425&lt;&gt;"#N/A",IF($E425&gt;0,"余計な文字が付いている","型か全角半角のちがい"),"マスタに無い")))</f>
        <v/>
      </c>
      <c r="E425" s="5">
        <f>IF($A425="","",LEN($A425)-LEN($G425))</f>
        <v/>
      </c>
      <c r="F425" s="5">
        <f>IF($A425="","",IF(ISTEXT($A425),"文字列","数値"))</f>
        <v/>
      </c>
      <c r="G425" s="6">
        <f>IF($A425="","",IFERROR(VALUE(TRIM(SUBSTITUTE(SUBSTITUTE(ASC($A425),CHAR(160),""),CHAR(10),""))),TRIM(SUBSTITUTE(SUBSTITUTE(ASC($A425),CHAR(160),""),CHAR(10),""))))</f>
        <v/>
      </c>
    </row>
    <row r="426">
      <c r="A426" s="4" t="n"/>
      <c r="B426" s="5">
        <f>IF($A426="","",IFERROR(VLOOKUP($A426,マスタ!$A$3:$B$502,2,FALSE),"#N/A"))</f>
        <v/>
      </c>
      <c r="C426" s="5">
        <f>IF($A426="","",IFERROR(VLOOKUP($G426,マスタ!$A$3:$B$502,2,FALSE),"#N/A"))</f>
        <v/>
      </c>
      <c r="D426" s="5">
        <f>IF($A426="","",IF($B426&lt;&gt;"#N/A","そのまま見つかる",IF($C426&lt;&gt;"#N/A",IF($E426&gt;0,"余計な文字が付いている","型か全角半角のちがい"),"マスタに無い")))</f>
        <v/>
      </c>
      <c r="E426" s="5">
        <f>IF($A426="","",LEN($A426)-LEN($G426))</f>
        <v/>
      </c>
      <c r="F426" s="5">
        <f>IF($A426="","",IF(ISTEXT($A426),"文字列","数値"))</f>
        <v/>
      </c>
      <c r="G426" s="6">
        <f>IF($A426="","",IFERROR(VALUE(TRIM(SUBSTITUTE(SUBSTITUTE(ASC($A426),CHAR(160),""),CHAR(10),""))),TRIM(SUBSTITUTE(SUBSTITUTE(ASC($A426),CHAR(160),""),CHAR(10),""))))</f>
        <v/>
      </c>
    </row>
    <row r="427">
      <c r="A427" s="4" t="n"/>
      <c r="B427" s="5">
        <f>IF($A427="","",IFERROR(VLOOKUP($A427,マスタ!$A$3:$B$502,2,FALSE),"#N/A"))</f>
        <v/>
      </c>
      <c r="C427" s="5">
        <f>IF($A427="","",IFERROR(VLOOKUP($G427,マスタ!$A$3:$B$502,2,FALSE),"#N/A"))</f>
        <v/>
      </c>
      <c r="D427" s="5">
        <f>IF($A427="","",IF($B427&lt;&gt;"#N/A","そのまま見つかる",IF($C427&lt;&gt;"#N/A",IF($E427&gt;0,"余計な文字が付いている","型か全角半角のちがい"),"マスタに無い")))</f>
        <v/>
      </c>
      <c r="E427" s="5">
        <f>IF($A427="","",LEN($A427)-LEN($G427))</f>
        <v/>
      </c>
      <c r="F427" s="5">
        <f>IF($A427="","",IF(ISTEXT($A427),"文字列","数値"))</f>
        <v/>
      </c>
      <c r="G427" s="6">
        <f>IF($A427="","",IFERROR(VALUE(TRIM(SUBSTITUTE(SUBSTITUTE(ASC($A427),CHAR(160),""),CHAR(10),""))),TRIM(SUBSTITUTE(SUBSTITUTE(ASC($A427),CHAR(160),""),CHAR(10),""))))</f>
        <v/>
      </c>
    </row>
    <row r="428">
      <c r="A428" s="4" t="n"/>
      <c r="B428" s="5">
        <f>IF($A428="","",IFERROR(VLOOKUP($A428,マスタ!$A$3:$B$502,2,FALSE),"#N/A"))</f>
        <v/>
      </c>
      <c r="C428" s="5">
        <f>IF($A428="","",IFERROR(VLOOKUP($G428,マスタ!$A$3:$B$502,2,FALSE),"#N/A"))</f>
        <v/>
      </c>
      <c r="D428" s="5">
        <f>IF($A428="","",IF($B428&lt;&gt;"#N/A","そのまま見つかる",IF($C428&lt;&gt;"#N/A",IF($E428&gt;0,"余計な文字が付いている","型か全角半角のちがい"),"マスタに無い")))</f>
        <v/>
      </c>
      <c r="E428" s="5">
        <f>IF($A428="","",LEN($A428)-LEN($G428))</f>
        <v/>
      </c>
      <c r="F428" s="5">
        <f>IF($A428="","",IF(ISTEXT($A428),"文字列","数値"))</f>
        <v/>
      </c>
      <c r="G428" s="6">
        <f>IF($A428="","",IFERROR(VALUE(TRIM(SUBSTITUTE(SUBSTITUTE(ASC($A428),CHAR(160),""),CHAR(10),""))),TRIM(SUBSTITUTE(SUBSTITUTE(ASC($A428),CHAR(160),""),CHAR(10),""))))</f>
        <v/>
      </c>
    </row>
    <row r="429">
      <c r="A429" s="4" t="n"/>
      <c r="B429" s="5">
        <f>IF($A429="","",IFERROR(VLOOKUP($A429,マスタ!$A$3:$B$502,2,FALSE),"#N/A"))</f>
        <v/>
      </c>
      <c r="C429" s="5">
        <f>IF($A429="","",IFERROR(VLOOKUP($G429,マスタ!$A$3:$B$502,2,FALSE),"#N/A"))</f>
        <v/>
      </c>
      <c r="D429" s="5">
        <f>IF($A429="","",IF($B429&lt;&gt;"#N/A","そのまま見つかる",IF($C429&lt;&gt;"#N/A",IF($E429&gt;0,"余計な文字が付いている","型か全角半角のちがい"),"マスタに無い")))</f>
        <v/>
      </c>
      <c r="E429" s="5">
        <f>IF($A429="","",LEN($A429)-LEN($G429))</f>
        <v/>
      </c>
      <c r="F429" s="5">
        <f>IF($A429="","",IF(ISTEXT($A429),"文字列","数値"))</f>
        <v/>
      </c>
      <c r="G429" s="6">
        <f>IF($A429="","",IFERROR(VALUE(TRIM(SUBSTITUTE(SUBSTITUTE(ASC($A429),CHAR(160),""),CHAR(10),""))),TRIM(SUBSTITUTE(SUBSTITUTE(ASC($A429),CHAR(160),""),CHAR(10),""))))</f>
        <v/>
      </c>
    </row>
    <row r="430">
      <c r="A430" s="4" t="n"/>
      <c r="B430" s="5">
        <f>IF($A430="","",IFERROR(VLOOKUP($A430,マスタ!$A$3:$B$502,2,FALSE),"#N/A"))</f>
        <v/>
      </c>
      <c r="C430" s="5">
        <f>IF($A430="","",IFERROR(VLOOKUP($G430,マスタ!$A$3:$B$502,2,FALSE),"#N/A"))</f>
        <v/>
      </c>
      <c r="D430" s="5">
        <f>IF($A430="","",IF($B430&lt;&gt;"#N/A","そのまま見つかる",IF($C430&lt;&gt;"#N/A",IF($E430&gt;0,"余計な文字が付いている","型か全角半角のちがい"),"マスタに無い")))</f>
        <v/>
      </c>
      <c r="E430" s="5">
        <f>IF($A430="","",LEN($A430)-LEN($G430))</f>
        <v/>
      </c>
      <c r="F430" s="5">
        <f>IF($A430="","",IF(ISTEXT($A430),"文字列","数値"))</f>
        <v/>
      </c>
      <c r="G430" s="6">
        <f>IF($A430="","",IFERROR(VALUE(TRIM(SUBSTITUTE(SUBSTITUTE(ASC($A430),CHAR(160),""),CHAR(10),""))),TRIM(SUBSTITUTE(SUBSTITUTE(ASC($A430),CHAR(160),""),CHAR(10),""))))</f>
        <v/>
      </c>
    </row>
    <row r="431">
      <c r="A431" s="4" t="n"/>
      <c r="B431" s="5">
        <f>IF($A431="","",IFERROR(VLOOKUP($A431,マスタ!$A$3:$B$502,2,FALSE),"#N/A"))</f>
        <v/>
      </c>
      <c r="C431" s="5">
        <f>IF($A431="","",IFERROR(VLOOKUP($G431,マスタ!$A$3:$B$502,2,FALSE),"#N/A"))</f>
        <v/>
      </c>
      <c r="D431" s="5">
        <f>IF($A431="","",IF($B431&lt;&gt;"#N/A","そのまま見つかる",IF($C431&lt;&gt;"#N/A",IF($E431&gt;0,"余計な文字が付いている","型か全角半角のちがい"),"マスタに無い")))</f>
        <v/>
      </c>
      <c r="E431" s="5">
        <f>IF($A431="","",LEN($A431)-LEN($G431))</f>
        <v/>
      </c>
      <c r="F431" s="5">
        <f>IF($A431="","",IF(ISTEXT($A431),"文字列","数値"))</f>
        <v/>
      </c>
      <c r="G431" s="6">
        <f>IF($A431="","",IFERROR(VALUE(TRIM(SUBSTITUTE(SUBSTITUTE(ASC($A431),CHAR(160),""),CHAR(10),""))),TRIM(SUBSTITUTE(SUBSTITUTE(ASC($A431),CHAR(160),""),CHAR(10),""))))</f>
        <v/>
      </c>
    </row>
    <row r="432">
      <c r="A432" s="4" t="n"/>
      <c r="B432" s="5">
        <f>IF($A432="","",IFERROR(VLOOKUP($A432,マスタ!$A$3:$B$502,2,FALSE),"#N/A"))</f>
        <v/>
      </c>
      <c r="C432" s="5">
        <f>IF($A432="","",IFERROR(VLOOKUP($G432,マスタ!$A$3:$B$502,2,FALSE),"#N/A"))</f>
        <v/>
      </c>
      <c r="D432" s="5">
        <f>IF($A432="","",IF($B432&lt;&gt;"#N/A","そのまま見つかる",IF($C432&lt;&gt;"#N/A",IF($E432&gt;0,"余計な文字が付いている","型か全角半角のちがい"),"マスタに無い")))</f>
        <v/>
      </c>
      <c r="E432" s="5">
        <f>IF($A432="","",LEN($A432)-LEN($G432))</f>
        <v/>
      </c>
      <c r="F432" s="5">
        <f>IF($A432="","",IF(ISTEXT($A432),"文字列","数値"))</f>
        <v/>
      </c>
      <c r="G432" s="6">
        <f>IF($A432="","",IFERROR(VALUE(TRIM(SUBSTITUTE(SUBSTITUTE(ASC($A432),CHAR(160),""),CHAR(10),""))),TRIM(SUBSTITUTE(SUBSTITUTE(ASC($A432),CHAR(160),""),CHAR(10),""))))</f>
        <v/>
      </c>
    </row>
    <row r="433">
      <c r="A433" s="4" t="n"/>
      <c r="B433" s="5">
        <f>IF($A433="","",IFERROR(VLOOKUP($A433,マスタ!$A$3:$B$502,2,FALSE),"#N/A"))</f>
        <v/>
      </c>
      <c r="C433" s="5">
        <f>IF($A433="","",IFERROR(VLOOKUP($G433,マスタ!$A$3:$B$502,2,FALSE),"#N/A"))</f>
        <v/>
      </c>
      <c r="D433" s="5">
        <f>IF($A433="","",IF($B433&lt;&gt;"#N/A","そのまま見つかる",IF($C433&lt;&gt;"#N/A",IF($E433&gt;0,"余計な文字が付いている","型か全角半角のちがい"),"マスタに無い")))</f>
        <v/>
      </c>
      <c r="E433" s="5">
        <f>IF($A433="","",LEN($A433)-LEN($G433))</f>
        <v/>
      </c>
      <c r="F433" s="5">
        <f>IF($A433="","",IF(ISTEXT($A433),"文字列","数値"))</f>
        <v/>
      </c>
      <c r="G433" s="6">
        <f>IF($A433="","",IFERROR(VALUE(TRIM(SUBSTITUTE(SUBSTITUTE(ASC($A433),CHAR(160),""),CHAR(10),""))),TRIM(SUBSTITUTE(SUBSTITUTE(ASC($A433),CHAR(160),""),CHAR(10),""))))</f>
        <v/>
      </c>
    </row>
    <row r="434">
      <c r="A434" s="4" t="n"/>
      <c r="B434" s="5">
        <f>IF($A434="","",IFERROR(VLOOKUP($A434,マスタ!$A$3:$B$502,2,FALSE),"#N/A"))</f>
        <v/>
      </c>
      <c r="C434" s="5">
        <f>IF($A434="","",IFERROR(VLOOKUP($G434,マスタ!$A$3:$B$502,2,FALSE),"#N/A"))</f>
        <v/>
      </c>
      <c r="D434" s="5">
        <f>IF($A434="","",IF($B434&lt;&gt;"#N/A","そのまま見つかる",IF($C434&lt;&gt;"#N/A",IF($E434&gt;0,"余計な文字が付いている","型か全角半角のちがい"),"マスタに無い")))</f>
        <v/>
      </c>
      <c r="E434" s="5">
        <f>IF($A434="","",LEN($A434)-LEN($G434))</f>
        <v/>
      </c>
      <c r="F434" s="5">
        <f>IF($A434="","",IF(ISTEXT($A434),"文字列","数値"))</f>
        <v/>
      </c>
      <c r="G434" s="6">
        <f>IF($A434="","",IFERROR(VALUE(TRIM(SUBSTITUTE(SUBSTITUTE(ASC($A434),CHAR(160),""),CHAR(10),""))),TRIM(SUBSTITUTE(SUBSTITUTE(ASC($A434),CHAR(160),""),CHAR(10),""))))</f>
        <v/>
      </c>
    </row>
    <row r="435">
      <c r="A435" s="4" t="n"/>
      <c r="B435" s="5">
        <f>IF($A435="","",IFERROR(VLOOKUP($A435,マスタ!$A$3:$B$502,2,FALSE),"#N/A"))</f>
        <v/>
      </c>
      <c r="C435" s="5">
        <f>IF($A435="","",IFERROR(VLOOKUP($G435,マスタ!$A$3:$B$502,2,FALSE),"#N/A"))</f>
        <v/>
      </c>
      <c r="D435" s="5">
        <f>IF($A435="","",IF($B435&lt;&gt;"#N/A","そのまま見つかる",IF($C435&lt;&gt;"#N/A",IF($E435&gt;0,"余計な文字が付いている","型か全角半角のちがい"),"マスタに無い")))</f>
        <v/>
      </c>
      <c r="E435" s="5">
        <f>IF($A435="","",LEN($A435)-LEN($G435))</f>
        <v/>
      </c>
      <c r="F435" s="5">
        <f>IF($A435="","",IF(ISTEXT($A435),"文字列","数値"))</f>
        <v/>
      </c>
      <c r="G435" s="6">
        <f>IF($A435="","",IFERROR(VALUE(TRIM(SUBSTITUTE(SUBSTITUTE(ASC($A435),CHAR(160),""),CHAR(10),""))),TRIM(SUBSTITUTE(SUBSTITUTE(ASC($A435),CHAR(160),""),CHAR(10),""))))</f>
        <v/>
      </c>
    </row>
    <row r="436">
      <c r="A436" s="4" t="n"/>
      <c r="B436" s="5">
        <f>IF($A436="","",IFERROR(VLOOKUP($A436,マスタ!$A$3:$B$502,2,FALSE),"#N/A"))</f>
        <v/>
      </c>
      <c r="C436" s="5">
        <f>IF($A436="","",IFERROR(VLOOKUP($G436,マスタ!$A$3:$B$502,2,FALSE),"#N/A"))</f>
        <v/>
      </c>
      <c r="D436" s="5">
        <f>IF($A436="","",IF($B436&lt;&gt;"#N/A","そのまま見つかる",IF($C436&lt;&gt;"#N/A",IF($E436&gt;0,"余計な文字が付いている","型か全角半角のちがい"),"マスタに無い")))</f>
        <v/>
      </c>
      <c r="E436" s="5">
        <f>IF($A436="","",LEN($A436)-LEN($G436))</f>
        <v/>
      </c>
      <c r="F436" s="5">
        <f>IF($A436="","",IF(ISTEXT($A436),"文字列","数値"))</f>
        <v/>
      </c>
      <c r="G436" s="6">
        <f>IF($A436="","",IFERROR(VALUE(TRIM(SUBSTITUTE(SUBSTITUTE(ASC($A436),CHAR(160),""),CHAR(10),""))),TRIM(SUBSTITUTE(SUBSTITUTE(ASC($A436),CHAR(160),""),CHAR(10),""))))</f>
        <v/>
      </c>
    </row>
    <row r="437">
      <c r="A437" s="4" t="n"/>
      <c r="B437" s="5">
        <f>IF($A437="","",IFERROR(VLOOKUP($A437,マスタ!$A$3:$B$502,2,FALSE),"#N/A"))</f>
        <v/>
      </c>
      <c r="C437" s="5">
        <f>IF($A437="","",IFERROR(VLOOKUP($G437,マスタ!$A$3:$B$502,2,FALSE),"#N/A"))</f>
        <v/>
      </c>
      <c r="D437" s="5">
        <f>IF($A437="","",IF($B437&lt;&gt;"#N/A","そのまま見つかる",IF($C437&lt;&gt;"#N/A",IF($E437&gt;0,"余計な文字が付いている","型か全角半角のちがい"),"マスタに無い")))</f>
        <v/>
      </c>
      <c r="E437" s="5">
        <f>IF($A437="","",LEN($A437)-LEN($G437))</f>
        <v/>
      </c>
      <c r="F437" s="5">
        <f>IF($A437="","",IF(ISTEXT($A437),"文字列","数値"))</f>
        <v/>
      </c>
      <c r="G437" s="6">
        <f>IF($A437="","",IFERROR(VALUE(TRIM(SUBSTITUTE(SUBSTITUTE(ASC($A437),CHAR(160),""),CHAR(10),""))),TRIM(SUBSTITUTE(SUBSTITUTE(ASC($A437),CHAR(160),""),CHAR(10),""))))</f>
        <v/>
      </c>
    </row>
    <row r="438">
      <c r="A438" s="4" t="n"/>
      <c r="B438" s="5">
        <f>IF($A438="","",IFERROR(VLOOKUP($A438,マスタ!$A$3:$B$502,2,FALSE),"#N/A"))</f>
        <v/>
      </c>
      <c r="C438" s="5">
        <f>IF($A438="","",IFERROR(VLOOKUP($G438,マスタ!$A$3:$B$502,2,FALSE),"#N/A"))</f>
        <v/>
      </c>
      <c r="D438" s="5">
        <f>IF($A438="","",IF($B438&lt;&gt;"#N/A","そのまま見つかる",IF($C438&lt;&gt;"#N/A",IF($E438&gt;0,"余計な文字が付いている","型か全角半角のちがい"),"マスタに無い")))</f>
        <v/>
      </c>
      <c r="E438" s="5">
        <f>IF($A438="","",LEN($A438)-LEN($G438))</f>
        <v/>
      </c>
      <c r="F438" s="5">
        <f>IF($A438="","",IF(ISTEXT($A438),"文字列","数値"))</f>
        <v/>
      </c>
      <c r="G438" s="6">
        <f>IF($A438="","",IFERROR(VALUE(TRIM(SUBSTITUTE(SUBSTITUTE(ASC($A438),CHAR(160),""),CHAR(10),""))),TRIM(SUBSTITUTE(SUBSTITUTE(ASC($A438),CHAR(160),""),CHAR(10),""))))</f>
        <v/>
      </c>
    </row>
    <row r="439">
      <c r="A439" s="4" t="n"/>
      <c r="B439" s="5">
        <f>IF($A439="","",IFERROR(VLOOKUP($A439,マスタ!$A$3:$B$502,2,FALSE),"#N/A"))</f>
        <v/>
      </c>
      <c r="C439" s="5">
        <f>IF($A439="","",IFERROR(VLOOKUP($G439,マスタ!$A$3:$B$502,2,FALSE),"#N/A"))</f>
        <v/>
      </c>
      <c r="D439" s="5">
        <f>IF($A439="","",IF($B439&lt;&gt;"#N/A","そのまま見つかる",IF($C439&lt;&gt;"#N/A",IF($E439&gt;0,"余計な文字が付いている","型か全角半角のちがい"),"マスタに無い")))</f>
        <v/>
      </c>
      <c r="E439" s="5">
        <f>IF($A439="","",LEN($A439)-LEN($G439))</f>
        <v/>
      </c>
      <c r="F439" s="5">
        <f>IF($A439="","",IF(ISTEXT($A439),"文字列","数値"))</f>
        <v/>
      </c>
      <c r="G439" s="6">
        <f>IF($A439="","",IFERROR(VALUE(TRIM(SUBSTITUTE(SUBSTITUTE(ASC($A439),CHAR(160),""),CHAR(10),""))),TRIM(SUBSTITUTE(SUBSTITUTE(ASC($A439),CHAR(160),""),CHAR(10),""))))</f>
        <v/>
      </c>
    </row>
    <row r="440">
      <c r="A440" s="4" t="n"/>
      <c r="B440" s="5">
        <f>IF($A440="","",IFERROR(VLOOKUP($A440,マスタ!$A$3:$B$502,2,FALSE),"#N/A"))</f>
        <v/>
      </c>
      <c r="C440" s="5">
        <f>IF($A440="","",IFERROR(VLOOKUP($G440,マスタ!$A$3:$B$502,2,FALSE),"#N/A"))</f>
        <v/>
      </c>
      <c r="D440" s="5">
        <f>IF($A440="","",IF($B440&lt;&gt;"#N/A","そのまま見つかる",IF($C440&lt;&gt;"#N/A",IF($E440&gt;0,"余計な文字が付いている","型か全角半角のちがい"),"マスタに無い")))</f>
        <v/>
      </c>
      <c r="E440" s="5">
        <f>IF($A440="","",LEN($A440)-LEN($G440))</f>
        <v/>
      </c>
      <c r="F440" s="5">
        <f>IF($A440="","",IF(ISTEXT($A440),"文字列","数値"))</f>
        <v/>
      </c>
      <c r="G440" s="6">
        <f>IF($A440="","",IFERROR(VALUE(TRIM(SUBSTITUTE(SUBSTITUTE(ASC($A440),CHAR(160),""),CHAR(10),""))),TRIM(SUBSTITUTE(SUBSTITUTE(ASC($A440),CHAR(160),""),CHAR(10),""))))</f>
        <v/>
      </c>
    </row>
    <row r="441">
      <c r="A441" s="4" t="n"/>
      <c r="B441" s="5">
        <f>IF($A441="","",IFERROR(VLOOKUP($A441,マスタ!$A$3:$B$502,2,FALSE),"#N/A"))</f>
        <v/>
      </c>
      <c r="C441" s="5">
        <f>IF($A441="","",IFERROR(VLOOKUP($G441,マスタ!$A$3:$B$502,2,FALSE),"#N/A"))</f>
        <v/>
      </c>
      <c r="D441" s="5">
        <f>IF($A441="","",IF($B441&lt;&gt;"#N/A","そのまま見つかる",IF($C441&lt;&gt;"#N/A",IF($E441&gt;0,"余計な文字が付いている","型か全角半角のちがい"),"マスタに無い")))</f>
        <v/>
      </c>
      <c r="E441" s="5">
        <f>IF($A441="","",LEN($A441)-LEN($G441))</f>
        <v/>
      </c>
      <c r="F441" s="5">
        <f>IF($A441="","",IF(ISTEXT($A441),"文字列","数値"))</f>
        <v/>
      </c>
      <c r="G441" s="6">
        <f>IF($A441="","",IFERROR(VALUE(TRIM(SUBSTITUTE(SUBSTITUTE(ASC($A441),CHAR(160),""),CHAR(10),""))),TRIM(SUBSTITUTE(SUBSTITUTE(ASC($A441),CHAR(160),""),CHAR(10),""))))</f>
        <v/>
      </c>
    </row>
    <row r="442">
      <c r="A442" s="4" t="n"/>
      <c r="B442" s="5">
        <f>IF($A442="","",IFERROR(VLOOKUP($A442,マスタ!$A$3:$B$502,2,FALSE),"#N/A"))</f>
        <v/>
      </c>
      <c r="C442" s="5">
        <f>IF($A442="","",IFERROR(VLOOKUP($G442,マスタ!$A$3:$B$502,2,FALSE),"#N/A"))</f>
        <v/>
      </c>
      <c r="D442" s="5">
        <f>IF($A442="","",IF($B442&lt;&gt;"#N/A","そのまま見つかる",IF($C442&lt;&gt;"#N/A",IF($E442&gt;0,"余計な文字が付いている","型か全角半角のちがい"),"マスタに無い")))</f>
        <v/>
      </c>
      <c r="E442" s="5">
        <f>IF($A442="","",LEN($A442)-LEN($G442))</f>
        <v/>
      </c>
      <c r="F442" s="5">
        <f>IF($A442="","",IF(ISTEXT($A442),"文字列","数値"))</f>
        <v/>
      </c>
      <c r="G442" s="6">
        <f>IF($A442="","",IFERROR(VALUE(TRIM(SUBSTITUTE(SUBSTITUTE(ASC($A442),CHAR(160),""),CHAR(10),""))),TRIM(SUBSTITUTE(SUBSTITUTE(ASC($A442),CHAR(160),""),CHAR(10),""))))</f>
        <v/>
      </c>
    </row>
    <row r="443">
      <c r="A443" s="4" t="n"/>
      <c r="B443" s="5">
        <f>IF($A443="","",IFERROR(VLOOKUP($A443,マスタ!$A$3:$B$502,2,FALSE),"#N/A"))</f>
        <v/>
      </c>
      <c r="C443" s="5">
        <f>IF($A443="","",IFERROR(VLOOKUP($G443,マスタ!$A$3:$B$502,2,FALSE),"#N/A"))</f>
        <v/>
      </c>
      <c r="D443" s="5">
        <f>IF($A443="","",IF($B443&lt;&gt;"#N/A","そのまま見つかる",IF($C443&lt;&gt;"#N/A",IF($E443&gt;0,"余計な文字が付いている","型か全角半角のちがい"),"マスタに無い")))</f>
        <v/>
      </c>
      <c r="E443" s="5">
        <f>IF($A443="","",LEN($A443)-LEN($G443))</f>
        <v/>
      </c>
      <c r="F443" s="5">
        <f>IF($A443="","",IF(ISTEXT($A443),"文字列","数値"))</f>
        <v/>
      </c>
      <c r="G443" s="6">
        <f>IF($A443="","",IFERROR(VALUE(TRIM(SUBSTITUTE(SUBSTITUTE(ASC($A443),CHAR(160),""),CHAR(10),""))),TRIM(SUBSTITUTE(SUBSTITUTE(ASC($A443),CHAR(160),""),CHAR(10),""))))</f>
        <v/>
      </c>
    </row>
    <row r="444">
      <c r="A444" s="4" t="n"/>
      <c r="B444" s="5">
        <f>IF($A444="","",IFERROR(VLOOKUP($A444,マスタ!$A$3:$B$502,2,FALSE),"#N/A"))</f>
        <v/>
      </c>
      <c r="C444" s="5">
        <f>IF($A444="","",IFERROR(VLOOKUP($G444,マスタ!$A$3:$B$502,2,FALSE),"#N/A"))</f>
        <v/>
      </c>
      <c r="D444" s="5">
        <f>IF($A444="","",IF($B444&lt;&gt;"#N/A","そのまま見つかる",IF($C444&lt;&gt;"#N/A",IF($E444&gt;0,"余計な文字が付いている","型か全角半角のちがい"),"マスタに無い")))</f>
        <v/>
      </c>
      <c r="E444" s="5">
        <f>IF($A444="","",LEN($A444)-LEN($G444))</f>
        <v/>
      </c>
      <c r="F444" s="5">
        <f>IF($A444="","",IF(ISTEXT($A444),"文字列","数値"))</f>
        <v/>
      </c>
      <c r="G444" s="6">
        <f>IF($A444="","",IFERROR(VALUE(TRIM(SUBSTITUTE(SUBSTITUTE(ASC($A444),CHAR(160),""),CHAR(10),""))),TRIM(SUBSTITUTE(SUBSTITUTE(ASC($A444),CHAR(160),""),CHAR(10),""))))</f>
        <v/>
      </c>
    </row>
    <row r="445">
      <c r="A445" s="4" t="n"/>
      <c r="B445" s="5">
        <f>IF($A445="","",IFERROR(VLOOKUP($A445,マスタ!$A$3:$B$502,2,FALSE),"#N/A"))</f>
        <v/>
      </c>
      <c r="C445" s="5">
        <f>IF($A445="","",IFERROR(VLOOKUP($G445,マスタ!$A$3:$B$502,2,FALSE),"#N/A"))</f>
        <v/>
      </c>
      <c r="D445" s="5">
        <f>IF($A445="","",IF($B445&lt;&gt;"#N/A","そのまま見つかる",IF($C445&lt;&gt;"#N/A",IF($E445&gt;0,"余計な文字が付いている","型か全角半角のちがい"),"マスタに無い")))</f>
        <v/>
      </c>
      <c r="E445" s="5">
        <f>IF($A445="","",LEN($A445)-LEN($G445))</f>
        <v/>
      </c>
      <c r="F445" s="5">
        <f>IF($A445="","",IF(ISTEXT($A445),"文字列","数値"))</f>
        <v/>
      </c>
      <c r="G445" s="6">
        <f>IF($A445="","",IFERROR(VALUE(TRIM(SUBSTITUTE(SUBSTITUTE(ASC($A445),CHAR(160),""),CHAR(10),""))),TRIM(SUBSTITUTE(SUBSTITUTE(ASC($A445),CHAR(160),""),CHAR(10),""))))</f>
        <v/>
      </c>
    </row>
    <row r="446">
      <c r="A446" s="4" t="n"/>
      <c r="B446" s="5">
        <f>IF($A446="","",IFERROR(VLOOKUP($A446,マスタ!$A$3:$B$502,2,FALSE),"#N/A"))</f>
        <v/>
      </c>
      <c r="C446" s="5">
        <f>IF($A446="","",IFERROR(VLOOKUP($G446,マスタ!$A$3:$B$502,2,FALSE),"#N/A"))</f>
        <v/>
      </c>
      <c r="D446" s="5">
        <f>IF($A446="","",IF($B446&lt;&gt;"#N/A","そのまま見つかる",IF($C446&lt;&gt;"#N/A",IF($E446&gt;0,"余計な文字が付いている","型か全角半角のちがい"),"マスタに無い")))</f>
        <v/>
      </c>
      <c r="E446" s="5">
        <f>IF($A446="","",LEN($A446)-LEN($G446))</f>
        <v/>
      </c>
      <c r="F446" s="5">
        <f>IF($A446="","",IF(ISTEXT($A446),"文字列","数値"))</f>
        <v/>
      </c>
      <c r="G446" s="6">
        <f>IF($A446="","",IFERROR(VALUE(TRIM(SUBSTITUTE(SUBSTITUTE(ASC($A446),CHAR(160),""),CHAR(10),""))),TRIM(SUBSTITUTE(SUBSTITUTE(ASC($A446),CHAR(160),""),CHAR(10),""))))</f>
        <v/>
      </c>
    </row>
    <row r="447">
      <c r="A447" s="4" t="n"/>
      <c r="B447" s="5">
        <f>IF($A447="","",IFERROR(VLOOKUP($A447,マスタ!$A$3:$B$502,2,FALSE),"#N/A"))</f>
        <v/>
      </c>
      <c r="C447" s="5">
        <f>IF($A447="","",IFERROR(VLOOKUP($G447,マスタ!$A$3:$B$502,2,FALSE),"#N/A"))</f>
        <v/>
      </c>
      <c r="D447" s="5">
        <f>IF($A447="","",IF($B447&lt;&gt;"#N/A","そのまま見つかる",IF($C447&lt;&gt;"#N/A",IF($E447&gt;0,"余計な文字が付いている","型か全角半角のちがい"),"マスタに無い")))</f>
        <v/>
      </c>
      <c r="E447" s="5">
        <f>IF($A447="","",LEN($A447)-LEN($G447))</f>
        <v/>
      </c>
      <c r="F447" s="5">
        <f>IF($A447="","",IF(ISTEXT($A447),"文字列","数値"))</f>
        <v/>
      </c>
      <c r="G447" s="6">
        <f>IF($A447="","",IFERROR(VALUE(TRIM(SUBSTITUTE(SUBSTITUTE(ASC($A447),CHAR(160),""),CHAR(10),""))),TRIM(SUBSTITUTE(SUBSTITUTE(ASC($A447),CHAR(160),""),CHAR(10),""))))</f>
        <v/>
      </c>
    </row>
    <row r="448">
      <c r="A448" s="4" t="n"/>
      <c r="B448" s="5">
        <f>IF($A448="","",IFERROR(VLOOKUP($A448,マスタ!$A$3:$B$502,2,FALSE),"#N/A"))</f>
        <v/>
      </c>
      <c r="C448" s="5">
        <f>IF($A448="","",IFERROR(VLOOKUP($G448,マスタ!$A$3:$B$502,2,FALSE),"#N/A"))</f>
        <v/>
      </c>
      <c r="D448" s="5">
        <f>IF($A448="","",IF($B448&lt;&gt;"#N/A","そのまま見つかる",IF($C448&lt;&gt;"#N/A",IF($E448&gt;0,"余計な文字が付いている","型か全角半角のちがい"),"マスタに無い")))</f>
        <v/>
      </c>
      <c r="E448" s="5">
        <f>IF($A448="","",LEN($A448)-LEN($G448))</f>
        <v/>
      </c>
      <c r="F448" s="5">
        <f>IF($A448="","",IF(ISTEXT($A448),"文字列","数値"))</f>
        <v/>
      </c>
      <c r="G448" s="6">
        <f>IF($A448="","",IFERROR(VALUE(TRIM(SUBSTITUTE(SUBSTITUTE(ASC($A448),CHAR(160),""),CHAR(10),""))),TRIM(SUBSTITUTE(SUBSTITUTE(ASC($A448),CHAR(160),""),CHAR(10),""))))</f>
        <v/>
      </c>
    </row>
    <row r="449">
      <c r="A449" s="4" t="n"/>
      <c r="B449" s="5">
        <f>IF($A449="","",IFERROR(VLOOKUP($A449,マスタ!$A$3:$B$502,2,FALSE),"#N/A"))</f>
        <v/>
      </c>
      <c r="C449" s="5">
        <f>IF($A449="","",IFERROR(VLOOKUP($G449,マスタ!$A$3:$B$502,2,FALSE),"#N/A"))</f>
        <v/>
      </c>
      <c r="D449" s="5">
        <f>IF($A449="","",IF($B449&lt;&gt;"#N/A","そのまま見つかる",IF($C449&lt;&gt;"#N/A",IF($E449&gt;0,"余計な文字が付いている","型か全角半角のちがい"),"マスタに無い")))</f>
        <v/>
      </c>
      <c r="E449" s="5">
        <f>IF($A449="","",LEN($A449)-LEN($G449))</f>
        <v/>
      </c>
      <c r="F449" s="5">
        <f>IF($A449="","",IF(ISTEXT($A449),"文字列","数値"))</f>
        <v/>
      </c>
      <c r="G449" s="6">
        <f>IF($A449="","",IFERROR(VALUE(TRIM(SUBSTITUTE(SUBSTITUTE(ASC($A449),CHAR(160),""),CHAR(10),""))),TRIM(SUBSTITUTE(SUBSTITUTE(ASC($A449),CHAR(160),""),CHAR(10),""))))</f>
        <v/>
      </c>
    </row>
    <row r="450">
      <c r="A450" s="4" t="n"/>
      <c r="B450" s="5">
        <f>IF($A450="","",IFERROR(VLOOKUP($A450,マスタ!$A$3:$B$502,2,FALSE),"#N/A"))</f>
        <v/>
      </c>
      <c r="C450" s="5">
        <f>IF($A450="","",IFERROR(VLOOKUP($G450,マスタ!$A$3:$B$502,2,FALSE),"#N/A"))</f>
        <v/>
      </c>
      <c r="D450" s="5">
        <f>IF($A450="","",IF($B450&lt;&gt;"#N/A","そのまま見つかる",IF($C450&lt;&gt;"#N/A",IF($E450&gt;0,"余計な文字が付いている","型か全角半角のちがい"),"マスタに無い")))</f>
        <v/>
      </c>
      <c r="E450" s="5">
        <f>IF($A450="","",LEN($A450)-LEN($G450))</f>
        <v/>
      </c>
      <c r="F450" s="5">
        <f>IF($A450="","",IF(ISTEXT($A450),"文字列","数値"))</f>
        <v/>
      </c>
      <c r="G450" s="6">
        <f>IF($A450="","",IFERROR(VALUE(TRIM(SUBSTITUTE(SUBSTITUTE(ASC($A450),CHAR(160),""),CHAR(10),""))),TRIM(SUBSTITUTE(SUBSTITUTE(ASC($A450),CHAR(160),""),CHAR(10),""))))</f>
        <v/>
      </c>
    </row>
    <row r="451">
      <c r="A451" s="4" t="n"/>
      <c r="B451" s="5">
        <f>IF($A451="","",IFERROR(VLOOKUP($A451,マスタ!$A$3:$B$502,2,FALSE),"#N/A"))</f>
        <v/>
      </c>
      <c r="C451" s="5">
        <f>IF($A451="","",IFERROR(VLOOKUP($G451,マスタ!$A$3:$B$502,2,FALSE),"#N/A"))</f>
        <v/>
      </c>
      <c r="D451" s="5">
        <f>IF($A451="","",IF($B451&lt;&gt;"#N/A","そのまま見つかる",IF($C451&lt;&gt;"#N/A",IF($E451&gt;0,"余計な文字が付いている","型か全角半角のちがい"),"マスタに無い")))</f>
        <v/>
      </c>
      <c r="E451" s="5">
        <f>IF($A451="","",LEN($A451)-LEN($G451))</f>
        <v/>
      </c>
      <c r="F451" s="5">
        <f>IF($A451="","",IF(ISTEXT($A451),"文字列","数値"))</f>
        <v/>
      </c>
      <c r="G451" s="6">
        <f>IF($A451="","",IFERROR(VALUE(TRIM(SUBSTITUTE(SUBSTITUTE(ASC($A451),CHAR(160),""),CHAR(10),""))),TRIM(SUBSTITUTE(SUBSTITUTE(ASC($A451),CHAR(160),""),CHAR(10),""))))</f>
        <v/>
      </c>
    </row>
    <row r="452">
      <c r="A452" s="4" t="n"/>
      <c r="B452" s="5">
        <f>IF($A452="","",IFERROR(VLOOKUP($A452,マスタ!$A$3:$B$502,2,FALSE),"#N/A"))</f>
        <v/>
      </c>
      <c r="C452" s="5">
        <f>IF($A452="","",IFERROR(VLOOKUP($G452,マスタ!$A$3:$B$502,2,FALSE),"#N/A"))</f>
        <v/>
      </c>
      <c r="D452" s="5">
        <f>IF($A452="","",IF($B452&lt;&gt;"#N/A","そのまま見つかる",IF($C452&lt;&gt;"#N/A",IF($E452&gt;0,"余計な文字が付いている","型か全角半角のちがい"),"マスタに無い")))</f>
        <v/>
      </c>
      <c r="E452" s="5">
        <f>IF($A452="","",LEN($A452)-LEN($G452))</f>
        <v/>
      </c>
      <c r="F452" s="5">
        <f>IF($A452="","",IF(ISTEXT($A452),"文字列","数値"))</f>
        <v/>
      </c>
      <c r="G452" s="6">
        <f>IF($A452="","",IFERROR(VALUE(TRIM(SUBSTITUTE(SUBSTITUTE(ASC($A452),CHAR(160),""),CHAR(10),""))),TRIM(SUBSTITUTE(SUBSTITUTE(ASC($A452),CHAR(160),""),CHAR(10),""))))</f>
        <v/>
      </c>
    </row>
    <row r="453">
      <c r="A453" s="4" t="n"/>
      <c r="B453" s="5">
        <f>IF($A453="","",IFERROR(VLOOKUP($A453,マスタ!$A$3:$B$502,2,FALSE),"#N/A"))</f>
        <v/>
      </c>
      <c r="C453" s="5">
        <f>IF($A453="","",IFERROR(VLOOKUP($G453,マスタ!$A$3:$B$502,2,FALSE),"#N/A"))</f>
        <v/>
      </c>
      <c r="D453" s="5">
        <f>IF($A453="","",IF($B453&lt;&gt;"#N/A","そのまま見つかる",IF($C453&lt;&gt;"#N/A",IF($E453&gt;0,"余計な文字が付いている","型か全角半角のちがい"),"マスタに無い")))</f>
        <v/>
      </c>
      <c r="E453" s="5">
        <f>IF($A453="","",LEN($A453)-LEN($G453))</f>
        <v/>
      </c>
      <c r="F453" s="5">
        <f>IF($A453="","",IF(ISTEXT($A453),"文字列","数値"))</f>
        <v/>
      </c>
      <c r="G453" s="6">
        <f>IF($A453="","",IFERROR(VALUE(TRIM(SUBSTITUTE(SUBSTITUTE(ASC($A453),CHAR(160),""),CHAR(10),""))),TRIM(SUBSTITUTE(SUBSTITUTE(ASC($A453),CHAR(160),""),CHAR(10),""))))</f>
        <v/>
      </c>
    </row>
    <row r="454">
      <c r="A454" s="4" t="n"/>
      <c r="B454" s="5">
        <f>IF($A454="","",IFERROR(VLOOKUP($A454,マスタ!$A$3:$B$502,2,FALSE),"#N/A"))</f>
        <v/>
      </c>
      <c r="C454" s="5">
        <f>IF($A454="","",IFERROR(VLOOKUP($G454,マスタ!$A$3:$B$502,2,FALSE),"#N/A"))</f>
        <v/>
      </c>
      <c r="D454" s="5">
        <f>IF($A454="","",IF($B454&lt;&gt;"#N/A","そのまま見つかる",IF($C454&lt;&gt;"#N/A",IF($E454&gt;0,"余計な文字が付いている","型か全角半角のちがい"),"マスタに無い")))</f>
        <v/>
      </c>
      <c r="E454" s="5">
        <f>IF($A454="","",LEN($A454)-LEN($G454))</f>
        <v/>
      </c>
      <c r="F454" s="5">
        <f>IF($A454="","",IF(ISTEXT($A454),"文字列","数値"))</f>
        <v/>
      </c>
      <c r="G454" s="6">
        <f>IF($A454="","",IFERROR(VALUE(TRIM(SUBSTITUTE(SUBSTITUTE(ASC($A454),CHAR(160),""),CHAR(10),""))),TRIM(SUBSTITUTE(SUBSTITUTE(ASC($A454),CHAR(160),""),CHAR(10),""))))</f>
        <v/>
      </c>
    </row>
    <row r="455">
      <c r="A455" s="4" t="n"/>
      <c r="B455" s="5">
        <f>IF($A455="","",IFERROR(VLOOKUP($A455,マスタ!$A$3:$B$502,2,FALSE),"#N/A"))</f>
        <v/>
      </c>
      <c r="C455" s="5">
        <f>IF($A455="","",IFERROR(VLOOKUP($G455,マスタ!$A$3:$B$502,2,FALSE),"#N/A"))</f>
        <v/>
      </c>
      <c r="D455" s="5">
        <f>IF($A455="","",IF($B455&lt;&gt;"#N/A","そのまま見つかる",IF($C455&lt;&gt;"#N/A",IF($E455&gt;0,"余計な文字が付いている","型か全角半角のちがい"),"マスタに無い")))</f>
        <v/>
      </c>
      <c r="E455" s="5">
        <f>IF($A455="","",LEN($A455)-LEN($G455))</f>
        <v/>
      </c>
      <c r="F455" s="5">
        <f>IF($A455="","",IF(ISTEXT($A455),"文字列","数値"))</f>
        <v/>
      </c>
      <c r="G455" s="6">
        <f>IF($A455="","",IFERROR(VALUE(TRIM(SUBSTITUTE(SUBSTITUTE(ASC($A455),CHAR(160),""),CHAR(10),""))),TRIM(SUBSTITUTE(SUBSTITUTE(ASC($A455),CHAR(160),""),CHAR(10),""))))</f>
        <v/>
      </c>
    </row>
    <row r="456">
      <c r="A456" s="4" t="n"/>
      <c r="B456" s="5">
        <f>IF($A456="","",IFERROR(VLOOKUP($A456,マスタ!$A$3:$B$502,2,FALSE),"#N/A"))</f>
        <v/>
      </c>
      <c r="C456" s="5">
        <f>IF($A456="","",IFERROR(VLOOKUP($G456,マスタ!$A$3:$B$502,2,FALSE),"#N/A"))</f>
        <v/>
      </c>
      <c r="D456" s="5">
        <f>IF($A456="","",IF($B456&lt;&gt;"#N/A","そのまま見つかる",IF($C456&lt;&gt;"#N/A",IF($E456&gt;0,"余計な文字が付いている","型か全角半角のちがい"),"マスタに無い")))</f>
        <v/>
      </c>
      <c r="E456" s="5">
        <f>IF($A456="","",LEN($A456)-LEN($G456))</f>
        <v/>
      </c>
      <c r="F456" s="5">
        <f>IF($A456="","",IF(ISTEXT($A456),"文字列","数値"))</f>
        <v/>
      </c>
      <c r="G456" s="6">
        <f>IF($A456="","",IFERROR(VALUE(TRIM(SUBSTITUTE(SUBSTITUTE(ASC($A456),CHAR(160),""),CHAR(10),""))),TRIM(SUBSTITUTE(SUBSTITUTE(ASC($A456),CHAR(160),""),CHAR(10),""))))</f>
        <v/>
      </c>
    </row>
    <row r="457">
      <c r="A457" s="4" t="n"/>
      <c r="B457" s="5">
        <f>IF($A457="","",IFERROR(VLOOKUP($A457,マスタ!$A$3:$B$502,2,FALSE),"#N/A"))</f>
        <v/>
      </c>
      <c r="C457" s="5">
        <f>IF($A457="","",IFERROR(VLOOKUP($G457,マスタ!$A$3:$B$502,2,FALSE),"#N/A"))</f>
        <v/>
      </c>
      <c r="D457" s="5">
        <f>IF($A457="","",IF($B457&lt;&gt;"#N/A","そのまま見つかる",IF($C457&lt;&gt;"#N/A",IF($E457&gt;0,"余計な文字が付いている","型か全角半角のちがい"),"マスタに無い")))</f>
        <v/>
      </c>
      <c r="E457" s="5">
        <f>IF($A457="","",LEN($A457)-LEN($G457))</f>
        <v/>
      </c>
      <c r="F457" s="5">
        <f>IF($A457="","",IF(ISTEXT($A457),"文字列","数値"))</f>
        <v/>
      </c>
      <c r="G457" s="6">
        <f>IF($A457="","",IFERROR(VALUE(TRIM(SUBSTITUTE(SUBSTITUTE(ASC($A457),CHAR(160),""),CHAR(10),""))),TRIM(SUBSTITUTE(SUBSTITUTE(ASC($A457),CHAR(160),""),CHAR(10),""))))</f>
        <v/>
      </c>
    </row>
    <row r="458">
      <c r="A458" s="4" t="n"/>
      <c r="B458" s="5">
        <f>IF($A458="","",IFERROR(VLOOKUP($A458,マスタ!$A$3:$B$502,2,FALSE),"#N/A"))</f>
        <v/>
      </c>
      <c r="C458" s="5">
        <f>IF($A458="","",IFERROR(VLOOKUP($G458,マスタ!$A$3:$B$502,2,FALSE),"#N/A"))</f>
        <v/>
      </c>
      <c r="D458" s="5">
        <f>IF($A458="","",IF($B458&lt;&gt;"#N/A","そのまま見つかる",IF($C458&lt;&gt;"#N/A",IF($E458&gt;0,"余計な文字が付いている","型か全角半角のちがい"),"マスタに無い")))</f>
        <v/>
      </c>
      <c r="E458" s="5">
        <f>IF($A458="","",LEN($A458)-LEN($G458))</f>
        <v/>
      </c>
      <c r="F458" s="5">
        <f>IF($A458="","",IF(ISTEXT($A458),"文字列","数値"))</f>
        <v/>
      </c>
      <c r="G458" s="6">
        <f>IF($A458="","",IFERROR(VALUE(TRIM(SUBSTITUTE(SUBSTITUTE(ASC($A458),CHAR(160),""),CHAR(10),""))),TRIM(SUBSTITUTE(SUBSTITUTE(ASC($A458),CHAR(160),""),CHAR(10),""))))</f>
        <v/>
      </c>
    </row>
    <row r="459">
      <c r="A459" s="4" t="n"/>
      <c r="B459" s="5">
        <f>IF($A459="","",IFERROR(VLOOKUP($A459,マスタ!$A$3:$B$502,2,FALSE),"#N/A"))</f>
        <v/>
      </c>
      <c r="C459" s="5">
        <f>IF($A459="","",IFERROR(VLOOKUP($G459,マスタ!$A$3:$B$502,2,FALSE),"#N/A"))</f>
        <v/>
      </c>
      <c r="D459" s="5">
        <f>IF($A459="","",IF($B459&lt;&gt;"#N/A","そのまま見つかる",IF($C459&lt;&gt;"#N/A",IF($E459&gt;0,"余計な文字が付いている","型か全角半角のちがい"),"マスタに無い")))</f>
        <v/>
      </c>
      <c r="E459" s="5">
        <f>IF($A459="","",LEN($A459)-LEN($G459))</f>
        <v/>
      </c>
      <c r="F459" s="5">
        <f>IF($A459="","",IF(ISTEXT($A459),"文字列","数値"))</f>
        <v/>
      </c>
      <c r="G459" s="6">
        <f>IF($A459="","",IFERROR(VALUE(TRIM(SUBSTITUTE(SUBSTITUTE(ASC($A459),CHAR(160),""),CHAR(10),""))),TRIM(SUBSTITUTE(SUBSTITUTE(ASC($A459),CHAR(160),""),CHAR(10),""))))</f>
        <v/>
      </c>
    </row>
    <row r="460">
      <c r="A460" s="4" t="n"/>
      <c r="B460" s="5">
        <f>IF($A460="","",IFERROR(VLOOKUP($A460,マスタ!$A$3:$B$502,2,FALSE),"#N/A"))</f>
        <v/>
      </c>
      <c r="C460" s="5">
        <f>IF($A460="","",IFERROR(VLOOKUP($G460,マスタ!$A$3:$B$502,2,FALSE),"#N/A"))</f>
        <v/>
      </c>
      <c r="D460" s="5">
        <f>IF($A460="","",IF($B460&lt;&gt;"#N/A","そのまま見つかる",IF($C460&lt;&gt;"#N/A",IF($E460&gt;0,"余計な文字が付いている","型か全角半角のちがい"),"マスタに無い")))</f>
        <v/>
      </c>
      <c r="E460" s="5">
        <f>IF($A460="","",LEN($A460)-LEN($G460))</f>
        <v/>
      </c>
      <c r="F460" s="5">
        <f>IF($A460="","",IF(ISTEXT($A460),"文字列","数値"))</f>
        <v/>
      </c>
      <c r="G460" s="6">
        <f>IF($A460="","",IFERROR(VALUE(TRIM(SUBSTITUTE(SUBSTITUTE(ASC($A460),CHAR(160),""),CHAR(10),""))),TRIM(SUBSTITUTE(SUBSTITUTE(ASC($A460),CHAR(160),""),CHAR(10),""))))</f>
        <v/>
      </c>
    </row>
    <row r="461">
      <c r="A461" s="4" t="n"/>
      <c r="B461" s="5">
        <f>IF($A461="","",IFERROR(VLOOKUP($A461,マスタ!$A$3:$B$502,2,FALSE),"#N/A"))</f>
        <v/>
      </c>
      <c r="C461" s="5">
        <f>IF($A461="","",IFERROR(VLOOKUP($G461,マスタ!$A$3:$B$502,2,FALSE),"#N/A"))</f>
        <v/>
      </c>
      <c r="D461" s="5">
        <f>IF($A461="","",IF($B461&lt;&gt;"#N/A","そのまま見つかる",IF($C461&lt;&gt;"#N/A",IF($E461&gt;0,"余計な文字が付いている","型か全角半角のちがい"),"マスタに無い")))</f>
        <v/>
      </c>
      <c r="E461" s="5">
        <f>IF($A461="","",LEN($A461)-LEN($G461))</f>
        <v/>
      </c>
      <c r="F461" s="5">
        <f>IF($A461="","",IF(ISTEXT($A461),"文字列","数値"))</f>
        <v/>
      </c>
      <c r="G461" s="6">
        <f>IF($A461="","",IFERROR(VALUE(TRIM(SUBSTITUTE(SUBSTITUTE(ASC($A461),CHAR(160),""),CHAR(10),""))),TRIM(SUBSTITUTE(SUBSTITUTE(ASC($A461),CHAR(160),""),CHAR(10),""))))</f>
        <v/>
      </c>
    </row>
    <row r="462">
      <c r="A462" s="4" t="n"/>
      <c r="B462" s="5">
        <f>IF($A462="","",IFERROR(VLOOKUP($A462,マスタ!$A$3:$B$502,2,FALSE),"#N/A"))</f>
        <v/>
      </c>
      <c r="C462" s="5">
        <f>IF($A462="","",IFERROR(VLOOKUP($G462,マスタ!$A$3:$B$502,2,FALSE),"#N/A"))</f>
        <v/>
      </c>
      <c r="D462" s="5">
        <f>IF($A462="","",IF($B462&lt;&gt;"#N/A","そのまま見つかる",IF($C462&lt;&gt;"#N/A",IF($E462&gt;0,"余計な文字が付いている","型か全角半角のちがい"),"マスタに無い")))</f>
        <v/>
      </c>
      <c r="E462" s="5">
        <f>IF($A462="","",LEN($A462)-LEN($G462))</f>
        <v/>
      </c>
      <c r="F462" s="5">
        <f>IF($A462="","",IF(ISTEXT($A462),"文字列","数値"))</f>
        <v/>
      </c>
      <c r="G462" s="6">
        <f>IF($A462="","",IFERROR(VALUE(TRIM(SUBSTITUTE(SUBSTITUTE(ASC($A462),CHAR(160),""),CHAR(10),""))),TRIM(SUBSTITUTE(SUBSTITUTE(ASC($A462),CHAR(160),""),CHAR(10),""))))</f>
        <v/>
      </c>
    </row>
    <row r="463">
      <c r="A463" s="4" t="n"/>
      <c r="B463" s="5">
        <f>IF($A463="","",IFERROR(VLOOKUP($A463,マスタ!$A$3:$B$502,2,FALSE),"#N/A"))</f>
        <v/>
      </c>
      <c r="C463" s="5">
        <f>IF($A463="","",IFERROR(VLOOKUP($G463,マスタ!$A$3:$B$502,2,FALSE),"#N/A"))</f>
        <v/>
      </c>
      <c r="D463" s="5">
        <f>IF($A463="","",IF($B463&lt;&gt;"#N/A","そのまま見つかる",IF($C463&lt;&gt;"#N/A",IF($E463&gt;0,"余計な文字が付いている","型か全角半角のちがい"),"マスタに無い")))</f>
        <v/>
      </c>
      <c r="E463" s="5">
        <f>IF($A463="","",LEN($A463)-LEN($G463))</f>
        <v/>
      </c>
      <c r="F463" s="5">
        <f>IF($A463="","",IF(ISTEXT($A463),"文字列","数値"))</f>
        <v/>
      </c>
      <c r="G463" s="6">
        <f>IF($A463="","",IFERROR(VALUE(TRIM(SUBSTITUTE(SUBSTITUTE(ASC($A463),CHAR(160),""),CHAR(10),""))),TRIM(SUBSTITUTE(SUBSTITUTE(ASC($A463),CHAR(160),""),CHAR(10),""))))</f>
        <v/>
      </c>
    </row>
    <row r="464">
      <c r="A464" s="4" t="n"/>
      <c r="B464" s="5">
        <f>IF($A464="","",IFERROR(VLOOKUP($A464,マスタ!$A$3:$B$502,2,FALSE),"#N/A"))</f>
        <v/>
      </c>
      <c r="C464" s="5">
        <f>IF($A464="","",IFERROR(VLOOKUP($G464,マスタ!$A$3:$B$502,2,FALSE),"#N/A"))</f>
        <v/>
      </c>
      <c r="D464" s="5">
        <f>IF($A464="","",IF($B464&lt;&gt;"#N/A","そのまま見つかる",IF($C464&lt;&gt;"#N/A",IF($E464&gt;0,"余計な文字が付いている","型か全角半角のちがい"),"マスタに無い")))</f>
        <v/>
      </c>
      <c r="E464" s="5">
        <f>IF($A464="","",LEN($A464)-LEN($G464))</f>
        <v/>
      </c>
      <c r="F464" s="5">
        <f>IF($A464="","",IF(ISTEXT($A464),"文字列","数値"))</f>
        <v/>
      </c>
      <c r="G464" s="6">
        <f>IF($A464="","",IFERROR(VALUE(TRIM(SUBSTITUTE(SUBSTITUTE(ASC($A464),CHAR(160),""),CHAR(10),""))),TRIM(SUBSTITUTE(SUBSTITUTE(ASC($A464),CHAR(160),""),CHAR(10),""))))</f>
        <v/>
      </c>
    </row>
    <row r="465">
      <c r="A465" s="4" t="n"/>
      <c r="B465" s="5">
        <f>IF($A465="","",IFERROR(VLOOKUP($A465,マスタ!$A$3:$B$502,2,FALSE),"#N/A"))</f>
        <v/>
      </c>
      <c r="C465" s="5">
        <f>IF($A465="","",IFERROR(VLOOKUP($G465,マスタ!$A$3:$B$502,2,FALSE),"#N/A"))</f>
        <v/>
      </c>
      <c r="D465" s="5">
        <f>IF($A465="","",IF($B465&lt;&gt;"#N/A","そのまま見つかる",IF($C465&lt;&gt;"#N/A",IF($E465&gt;0,"余計な文字が付いている","型か全角半角のちがい"),"マスタに無い")))</f>
        <v/>
      </c>
      <c r="E465" s="5">
        <f>IF($A465="","",LEN($A465)-LEN($G465))</f>
        <v/>
      </c>
      <c r="F465" s="5">
        <f>IF($A465="","",IF(ISTEXT($A465),"文字列","数値"))</f>
        <v/>
      </c>
      <c r="G465" s="6">
        <f>IF($A465="","",IFERROR(VALUE(TRIM(SUBSTITUTE(SUBSTITUTE(ASC($A465),CHAR(160),""),CHAR(10),""))),TRIM(SUBSTITUTE(SUBSTITUTE(ASC($A465),CHAR(160),""),CHAR(10),""))))</f>
        <v/>
      </c>
    </row>
    <row r="466">
      <c r="A466" s="4" t="n"/>
      <c r="B466" s="5">
        <f>IF($A466="","",IFERROR(VLOOKUP($A466,マスタ!$A$3:$B$502,2,FALSE),"#N/A"))</f>
        <v/>
      </c>
      <c r="C466" s="5">
        <f>IF($A466="","",IFERROR(VLOOKUP($G466,マスタ!$A$3:$B$502,2,FALSE),"#N/A"))</f>
        <v/>
      </c>
      <c r="D466" s="5">
        <f>IF($A466="","",IF($B466&lt;&gt;"#N/A","そのまま見つかる",IF($C466&lt;&gt;"#N/A",IF($E466&gt;0,"余計な文字が付いている","型か全角半角のちがい"),"マスタに無い")))</f>
        <v/>
      </c>
      <c r="E466" s="5">
        <f>IF($A466="","",LEN($A466)-LEN($G466))</f>
        <v/>
      </c>
      <c r="F466" s="5">
        <f>IF($A466="","",IF(ISTEXT($A466),"文字列","数値"))</f>
        <v/>
      </c>
      <c r="G466" s="6">
        <f>IF($A466="","",IFERROR(VALUE(TRIM(SUBSTITUTE(SUBSTITUTE(ASC($A466),CHAR(160),""),CHAR(10),""))),TRIM(SUBSTITUTE(SUBSTITUTE(ASC($A466),CHAR(160),""),CHAR(10),""))))</f>
        <v/>
      </c>
    </row>
    <row r="467">
      <c r="A467" s="4" t="n"/>
      <c r="B467" s="5">
        <f>IF($A467="","",IFERROR(VLOOKUP($A467,マスタ!$A$3:$B$502,2,FALSE),"#N/A"))</f>
        <v/>
      </c>
      <c r="C467" s="5">
        <f>IF($A467="","",IFERROR(VLOOKUP($G467,マスタ!$A$3:$B$502,2,FALSE),"#N/A"))</f>
        <v/>
      </c>
      <c r="D467" s="5">
        <f>IF($A467="","",IF($B467&lt;&gt;"#N/A","そのまま見つかる",IF($C467&lt;&gt;"#N/A",IF($E467&gt;0,"余計な文字が付いている","型か全角半角のちがい"),"マスタに無い")))</f>
        <v/>
      </c>
      <c r="E467" s="5">
        <f>IF($A467="","",LEN($A467)-LEN($G467))</f>
        <v/>
      </c>
      <c r="F467" s="5">
        <f>IF($A467="","",IF(ISTEXT($A467),"文字列","数値"))</f>
        <v/>
      </c>
      <c r="G467" s="6">
        <f>IF($A467="","",IFERROR(VALUE(TRIM(SUBSTITUTE(SUBSTITUTE(ASC($A467),CHAR(160),""),CHAR(10),""))),TRIM(SUBSTITUTE(SUBSTITUTE(ASC($A467),CHAR(160),""),CHAR(10),""))))</f>
        <v/>
      </c>
    </row>
    <row r="468">
      <c r="A468" s="4" t="n"/>
      <c r="B468" s="5">
        <f>IF($A468="","",IFERROR(VLOOKUP($A468,マスタ!$A$3:$B$502,2,FALSE),"#N/A"))</f>
        <v/>
      </c>
      <c r="C468" s="5">
        <f>IF($A468="","",IFERROR(VLOOKUP($G468,マスタ!$A$3:$B$502,2,FALSE),"#N/A"))</f>
        <v/>
      </c>
      <c r="D468" s="5">
        <f>IF($A468="","",IF($B468&lt;&gt;"#N/A","そのまま見つかる",IF($C468&lt;&gt;"#N/A",IF($E468&gt;0,"余計な文字が付いている","型か全角半角のちがい"),"マスタに無い")))</f>
        <v/>
      </c>
      <c r="E468" s="5">
        <f>IF($A468="","",LEN($A468)-LEN($G468))</f>
        <v/>
      </c>
      <c r="F468" s="5">
        <f>IF($A468="","",IF(ISTEXT($A468),"文字列","数値"))</f>
        <v/>
      </c>
      <c r="G468" s="6">
        <f>IF($A468="","",IFERROR(VALUE(TRIM(SUBSTITUTE(SUBSTITUTE(ASC($A468),CHAR(160),""),CHAR(10),""))),TRIM(SUBSTITUTE(SUBSTITUTE(ASC($A468),CHAR(160),""),CHAR(10),""))))</f>
        <v/>
      </c>
    </row>
    <row r="469">
      <c r="A469" s="4" t="n"/>
      <c r="B469" s="5">
        <f>IF($A469="","",IFERROR(VLOOKUP($A469,マスタ!$A$3:$B$502,2,FALSE),"#N/A"))</f>
        <v/>
      </c>
      <c r="C469" s="5">
        <f>IF($A469="","",IFERROR(VLOOKUP($G469,マスタ!$A$3:$B$502,2,FALSE),"#N/A"))</f>
        <v/>
      </c>
      <c r="D469" s="5">
        <f>IF($A469="","",IF($B469&lt;&gt;"#N/A","そのまま見つかる",IF($C469&lt;&gt;"#N/A",IF($E469&gt;0,"余計な文字が付いている","型か全角半角のちがい"),"マスタに無い")))</f>
        <v/>
      </c>
      <c r="E469" s="5">
        <f>IF($A469="","",LEN($A469)-LEN($G469))</f>
        <v/>
      </c>
      <c r="F469" s="5">
        <f>IF($A469="","",IF(ISTEXT($A469),"文字列","数値"))</f>
        <v/>
      </c>
      <c r="G469" s="6">
        <f>IF($A469="","",IFERROR(VALUE(TRIM(SUBSTITUTE(SUBSTITUTE(ASC($A469),CHAR(160),""),CHAR(10),""))),TRIM(SUBSTITUTE(SUBSTITUTE(ASC($A469),CHAR(160),""),CHAR(10),""))))</f>
        <v/>
      </c>
    </row>
    <row r="470">
      <c r="A470" s="4" t="n"/>
      <c r="B470" s="5">
        <f>IF($A470="","",IFERROR(VLOOKUP($A470,マスタ!$A$3:$B$502,2,FALSE),"#N/A"))</f>
        <v/>
      </c>
      <c r="C470" s="5">
        <f>IF($A470="","",IFERROR(VLOOKUP($G470,マスタ!$A$3:$B$502,2,FALSE),"#N/A"))</f>
        <v/>
      </c>
      <c r="D470" s="5">
        <f>IF($A470="","",IF($B470&lt;&gt;"#N/A","そのまま見つかる",IF($C470&lt;&gt;"#N/A",IF($E470&gt;0,"余計な文字が付いている","型か全角半角のちがい"),"マスタに無い")))</f>
        <v/>
      </c>
      <c r="E470" s="5">
        <f>IF($A470="","",LEN($A470)-LEN($G470))</f>
        <v/>
      </c>
      <c r="F470" s="5">
        <f>IF($A470="","",IF(ISTEXT($A470),"文字列","数値"))</f>
        <v/>
      </c>
      <c r="G470" s="6">
        <f>IF($A470="","",IFERROR(VALUE(TRIM(SUBSTITUTE(SUBSTITUTE(ASC($A470),CHAR(160),""),CHAR(10),""))),TRIM(SUBSTITUTE(SUBSTITUTE(ASC($A470),CHAR(160),""),CHAR(10),""))))</f>
        <v/>
      </c>
    </row>
    <row r="471">
      <c r="A471" s="4" t="n"/>
      <c r="B471" s="5">
        <f>IF($A471="","",IFERROR(VLOOKUP($A471,マスタ!$A$3:$B$502,2,FALSE),"#N/A"))</f>
        <v/>
      </c>
      <c r="C471" s="5">
        <f>IF($A471="","",IFERROR(VLOOKUP($G471,マスタ!$A$3:$B$502,2,FALSE),"#N/A"))</f>
        <v/>
      </c>
      <c r="D471" s="5">
        <f>IF($A471="","",IF($B471&lt;&gt;"#N/A","そのまま見つかる",IF($C471&lt;&gt;"#N/A",IF($E471&gt;0,"余計な文字が付いている","型か全角半角のちがい"),"マスタに無い")))</f>
        <v/>
      </c>
      <c r="E471" s="5">
        <f>IF($A471="","",LEN($A471)-LEN($G471))</f>
        <v/>
      </c>
      <c r="F471" s="5">
        <f>IF($A471="","",IF(ISTEXT($A471),"文字列","数値"))</f>
        <v/>
      </c>
      <c r="G471" s="6">
        <f>IF($A471="","",IFERROR(VALUE(TRIM(SUBSTITUTE(SUBSTITUTE(ASC($A471),CHAR(160),""),CHAR(10),""))),TRIM(SUBSTITUTE(SUBSTITUTE(ASC($A471),CHAR(160),""),CHAR(10),""))))</f>
        <v/>
      </c>
    </row>
    <row r="472">
      <c r="A472" s="4" t="n"/>
      <c r="B472" s="5">
        <f>IF($A472="","",IFERROR(VLOOKUP($A472,マスタ!$A$3:$B$502,2,FALSE),"#N/A"))</f>
        <v/>
      </c>
      <c r="C472" s="5">
        <f>IF($A472="","",IFERROR(VLOOKUP($G472,マスタ!$A$3:$B$502,2,FALSE),"#N/A"))</f>
        <v/>
      </c>
      <c r="D472" s="5">
        <f>IF($A472="","",IF($B472&lt;&gt;"#N/A","そのまま見つかる",IF($C472&lt;&gt;"#N/A",IF($E472&gt;0,"余計な文字が付いている","型か全角半角のちがい"),"マスタに無い")))</f>
        <v/>
      </c>
      <c r="E472" s="5">
        <f>IF($A472="","",LEN($A472)-LEN($G472))</f>
        <v/>
      </c>
      <c r="F472" s="5">
        <f>IF($A472="","",IF(ISTEXT($A472),"文字列","数値"))</f>
        <v/>
      </c>
      <c r="G472" s="6">
        <f>IF($A472="","",IFERROR(VALUE(TRIM(SUBSTITUTE(SUBSTITUTE(ASC($A472),CHAR(160),""),CHAR(10),""))),TRIM(SUBSTITUTE(SUBSTITUTE(ASC($A472),CHAR(160),""),CHAR(10),""))))</f>
        <v/>
      </c>
    </row>
    <row r="473">
      <c r="A473" s="4" t="n"/>
      <c r="B473" s="5">
        <f>IF($A473="","",IFERROR(VLOOKUP($A473,マスタ!$A$3:$B$502,2,FALSE),"#N/A"))</f>
        <v/>
      </c>
      <c r="C473" s="5">
        <f>IF($A473="","",IFERROR(VLOOKUP($G473,マスタ!$A$3:$B$502,2,FALSE),"#N/A"))</f>
        <v/>
      </c>
      <c r="D473" s="5">
        <f>IF($A473="","",IF($B473&lt;&gt;"#N/A","そのまま見つかる",IF($C473&lt;&gt;"#N/A",IF($E473&gt;0,"余計な文字が付いている","型か全角半角のちがい"),"マスタに無い")))</f>
        <v/>
      </c>
      <c r="E473" s="5">
        <f>IF($A473="","",LEN($A473)-LEN($G473))</f>
        <v/>
      </c>
      <c r="F473" s="5">
        <f>IF($A473="","",IF(ISTEXT($A473),"文字列","数値"))</f>
        <v/>
      </c>
      <c r="G473" s="6">
        <f>IF($A473="","",IFERROR(VALUE(TRIM(SUBSTITUTE(SUBSTITUTE(ASC($A473),CHAR(160),""),CHAR(10),""))),TRIM(SUBSTITUTE(SUBSTITUTE(ASC($A473),CHAR(160),""),CHAR(10),""))))</f>
        <v/>
      </c>
    </row>
    <row r="474">
      <c r="A474" s="4" t="n"/>
      <c r="B474" s="5">
        <f>IF($A474="","",IFERROR(VLOOKUP($A474,マスタ!$A$3:$B$502,2,FALSE),"#N/A"))</f>
        <v/>
      </c>
      <c r="C474" s="5">
        <f>IF($A474="","",IFERROR(VLOOKUP($G474,マスタ!$A$3:$B$502,2,FALSE),"#N/A"))</f>
        <v/>
      </c>
      <c r="D474" s="5">
        <f>IF($A474="","",IF($B474&lt;&gt;"#N/A","そのまま見つかる",IF($C474&lt;&gt;"#N/A",IF($E474&gt;0,"余計な文字が付いている","型か全角半角のちがい"),"マスタに無い")))</f>
        <v/>
      </c>
      <c r="E474" s="5">
        <f>IF($A474="","",LEN($A474)-LEN($G474))</f>
        <v/>
      </c>
      <c r="F474" s="5">
        <f>IF($A474="","",IF(ISTEXT($A474),"文字列","数値"))</f>
        <v/>
      </c>
      <c r="G474" s="6">
        <f>IF($A474="","",IFERROR(VALUE(TRIM(SUBSTITUTE(SUBSTITUTE(ASC($A474),CHAR(160),""),CHAR(10),""))),TRIM(SUBSTITUTE(SUBSTITUTE(ASC($A474),CHAR(160),""),CHAR(10),""))))</f>
        <v/>
      </c>
    </row>
    <row r="475">
      <c r="A475" s="4" t="n"/>
      <c r="B475" s="5">
        <f>IF($A475="","",IFERROR(VLOOKUP($A475,マスタ!$A$3:$B$502,2,FALSE),"#N/A"))</f>
        <v/>
      </c>
      <c r="C475" s="5">
        <f>IF($A475="","",IFERROR(VLOOKUP($G475,マスタ!$A$3:$B$502,2,FALSE),"#N/A"))</f>
        <v/>
      </c>
      <c r="D475" s="5">
        <f>IF($A475="","",IF($B475&lt;&gt;"#N/A","そのまま見つかる",IF($C475&lt;&gt;"#N/A",IF($E475&gt;0,"余計な文字が付いている","型か全角半角のちがい"),"マスタに無い")))</f>
        <v/>
      </c>
      <c r="E475" s="5">
        <f>IF($A475="","",LEN($A475)-LEN($G475))</f>
        <v/>
      </c>
      <c r="F475" s="5">
        <f>IF($A475="","",IF(ISTEXT($A475),"文字列","数値"))</f>
        <v/>
      </c>
      <c r="G475" s="6">
        <f>IF($A475="","",IFERROR(VALUE(TRIM(SUBSTITUTE(SUBSTITUTE(ASC($A475),CHAR(160),""),CHAR(10),""))),TRIM(SUBSTITUTE(SUBSTITUTE(ASC($A475),CHAR(160),""),CHAR(10),""))))</f>
        <v/>
      </c>
    </row>
    <row r="476">
      <c r="A476" s="4" t="n"/>
      <c r="B476" s="5">
        <f>IF($A476="","",IFERROR(VLOOKUP($A476,マスタ!$A$3:$B$502,2,FALSE),"#N/A"))</f>
        <v/>
      </c>
      <c r="C476" s="5">
        <f>IF($A476="","",IFERROR(VLOOKUP($G476,マスタ!$A$3:$B$502,2,FALSE),"#N/A"))</f>
        <v/>
      </c>
      <c r="D476" s="5">
        <f>IF($A476="","",IF($B476&lt;&gt;"#N/A","そのまま見つかる",IF($C476&lt;&gt;"#N/A",IF($E476&gt;0,"余計な文字が付いている","型か全角半角のちがい"),"マスタに無い")))</f>
        <v/>
      </c>
      <c r="E476" s="5">
        <f>IF($A476="","",LEN($A476)-LEN($G476))</f>
        <v/>
      </c>
      <c r="F476" s="5">
        <f>IF($A476="","",IF(ISTEXT($A476),"文字列","数値"))</f>
        <v/>
      </c>
      <c r="G476" s="6">
        <f>IF($A476="","",IFERROR(VALUE(TRIM(SUBSTITUTE(SUBSTITUTE(ASC($A476),CHAR(160),""),CHAR(10),""))),TRIM(SUBSTITUTE(SUBSTITUTE(ASC($A476),CHAR(160),""),CHAR(10),""))))</f>
        <v/>
      </c>
    </row>
    <row r="477">
      <c r="A477" s="4" t="n"/>
      <c r="B477" s="5">
        <f>IF($A477="","",IFERROR(VLOOKUP($A477,マスタ!$A$3:$B$502,2,FALSE),"#N/A"))</f>
        <v/>
      </c>
      <c r="C477" s="5">
        <f>IF($A477="","",IFERROR(VLOOKUP($G477,マスタ!$A$3:$B$502,2,FALSE),"#N/A"))</f>
        <v/>
      </c>
      <c r="D477" s="5">
        <f>IF($A477="","",IF($B477&lt;&gt;"#N/A","そのまま見つかる",IF($C477&lt;&gt;"#N/A",IF($E477&gt;0,"余計な文字が付いている","型か全角半角のちがい"),"マスタに無い")))</f>
        <v/>
      </c>
      <c r="E477" s="5">
        <f>IF($A477="","",LEN($A477)-LEN($G477))</f>
        <v/>
      </c>
      <c r="F477" s="5">
        <f>IF($A477="","",IF(ISTEXT($A477),"文字列","数値"))</f>
        <v/>
      </c>
      <c r="G477" s="6">
        <f>IF($A477="","",IFERROR(VALUE(TRIM(SUBSTITUTE(SUBSTITUTE(ASC($A477),CHAR(160),""),CHAR(10),""))),TRIM(SUBSTITUTE(SUBSTITUTE(ASC($A477),CHAR(160),""),CHAR(10),""))))</f>
        <v/>
      </c>
    </row>
    <row r="478">
      <c r="A478" s="4" t="n"/>
      <c r="B478" s="5">
        <f>IF($A478="","",IFERROR(VLOOKUP($A478,マスタ!$A$3:$B$502,2,FALSE),"#N/A"))</f>
        <v/>
      </c>
      <c r="C478" s="5">
        <f>IF($A478="","",IFERROR(VLOOKUP($G478,マスタ!$A$3:$B$502,2,FALSE),"#N/A"))</f>
        <v/>
      </c>
      <c r="D478" s="5">
        <f>IF($A478="","",IF($B478&lt;&gt;"#N/A","そのまま見つかる",IF($C478&lt;&gt;"#N/A",IF($E478&gt;0,"余計な文字が付いている","型か全角半角のちがい"),"マスタに無い")))</f>
        <v/>
      </c>
      <c r="E478" s="5">
        <f>IF($A478="","",LEN($A478)-LEN($G478))</f>
        <v/>
      </c>
      <c r="F478" s="5">
        <f>IF($A478="","",IF(ISTEXT($A478),"文字列","数値"))</f>
        <v/>
      </c>
      <c r="G478" s="6">
        <f>IF($A478="","",IFERROR(VALUE(TRIM(SUBSTITUTE(SUBSTITUTE(ASC($A478),CHAR(160),""),CHAR(10),""))),TRIM(SUBSTITUTE(SUBSTITUTE(ASC($A478),CHAR(160),""),CHAR(10),""))))</f>
        <v/>
      </c>
    </row>
    <row r="479">
      <c r="A479" s="4" t="n"/>
      <c r="B479" s="5">
        <f>IF($A479="","",IFERROR(VLOOKUP($A479,マスタ!$A$3:$B$502,2,FALSE),"#N/A"))</f>
        <v/>
      </c>
      <c r="C479" s="5">
        <f>IF($A479="","",IFERROR(VLOOKUP($G479,マスタ!$A$3:$B$502,2,FALSE),"#N/A"))</f>
        <v/>
      </c>
      <c r="D479" s="5">
        <f>IF($A479="","",IF($B479&lt;&gt;"#N/A","そのまま見つかる",IF($C479&lt;&gt;"#N/A",IF($E479&gt;0,"余計な文字が付いている","型か全角半角のちがい"),"マスタに無い")))</f>
        <v/>
      </c>
      <c r="E479" s="5">
        <f>IF($A479="","",LEN($A479)-LEN($G479))</f>
        <v/>
      </c>
      <c r="F479" s="5">
        <f>IF($A479="","",IF(ISTEXT($A479),"文字列","数値"))</f>
        <v/>
      </c>
      <c r="G479" s="6">
        <f>IF($A479="","",IFERROR(VALUE(TRIM(SUBSTITUTE(SUBSTITUTE(ASC($A479),CHAR(160),""),CHAR(10),""))),TRIM(SUBSTITUTE(SUBSTITUTE(ASC($A479),CHAR(160),""),CHAR(10),""))))</f>
        <v/>
      </c>
    </row>
    <row r="480">
      <c r="A480" s="4" t="n"/>
      <c r="B480" s="5">
        <f>IF($A480="","",IFERROR(VLOOKUP($A480,マスタ!$A$3:$B$502,2,FALSE),"#N/A"))</f>
        <v/>
      </c>
      <c r="C480" s="5">
        <f>IF($A480="","",IFERROR(VLOOKUP($G480,マスタ!$A$3:$B$502,2,FALSE),"#N/A"))</f>
        <v/>
      </c>
      <c r="D480" s="5">
        <f>IF($A480="","",IF($B480&lt;&gt;"#N/A","そのまま見つかる",IF($C480&lt;&gt;"#N/A",IF($E480&gt;0,"余計な文字が付いている","型か全角半角のちがい"),"マスタに無い")))</f>
        <v/>
      </c>
      <c r="E480" s="5">
        <f>IF($A480="","",LEN($A480)-LEN($G480))</f>
        <v/>
      </c>
      <c r="F480" s="5">
        <f>IF($A480="","",IF(ISTEXT($A480),"文字列","数値"))</f>
        <v/>
      </c>
      <c r="G480" s="6">
        <f>IF($A480="","",IFERROR(VALUE(TRIM(SUBSTITUTE(SUBSTITUTE(ASC($A480),CHAR(160),""),CHAR(10),""))),TRIM(SUBSTITUTE(SUBSTITUTE(ASC($A480),CHAR(160),""),CHAR(10),""))))</f>
        <v/>
      </c>
    </row>
    <row r="481">
      <c r="A481" s="4" t="n"/>
      <c r="B481" s="5">
        <f>IF($A481="","",IFERROR(VLOOKUP($A481,マスタ!$A$3:$B$502,2,FALSE),"#N/A"))</f>
        <v/>
      </c>
      <c r="C481" s="5">
        <f>IF($A481="","",IFERROR(VLOOKUP($G481,マスタ!$A$3:$B$502,2,FALSE),"#N/A"))</f>
        <v/>
      </c>
      <c r="D481" s="5">
        <f>IF($A481="","",IF($B481&lt;&gt;"#N/A","そのまま見つかる",IF($C481&lt;&gt;"#N/A",IF($E481&gt;0,"余計な文字が付いている","型か全角半角のちがい"),"マスタに無い")))</f>
        <v/>
      </c>
      <c r="E481" s="5">
        <f>IF($A481="","",LEN($A481)-LEN($G481))</f>
        <v/>
      </c>
      <c r="F481" s="5">
        <f>IF($A481="","",IF(ISTEXT($A481),"文字列","数値"))</f>
        <v/>
      </c>
      <c r="G481" s="6">
        <f>IF($A481="","",IFERROR(VALUE(TRIM(SUBSTITUTE(SUBSTITUTE(ASC($A481),CHAR(160),""),CHAR(10),""))),TRIM(SUBSTITUTE(SUBSTITUTE(ASC($A481),CHAR(160),""),CHAR(10),""))))</f>
        <v/>
      </c>
    </row>
    <row r="482">
      <c r="A482" s="4" t="n"/>
      <c r="B482" s="5">
        <f>IF($A482="","",IFERROR(VLOOKUP($A482,マスタ!$A$3:$B$502,2,FALSE),"#N/A"))</f>
        <v/>
      </c>
      <c r="C482" s="5">
        <f>IF($A482="","",IFERROR(VLOOKUP($G482,マスタ!$A$3:$B$502,2,FALSE),"#N/A"))</f>
        <v/>
      </c>
      <c r="D482" s="5">
        <f>IF($A482="","",IF($B482&lt;&gt;"#N/A","そのまま見つかる",IF($C482&lt;&gt;"#N/A",IF($E482&gt;0,"余計な文字が付いている","型か全角半角のちがい"),"マスタに無い")))</f>
        <v/>
      </c>
      <c r="E482" s="5">
        <f>IF($A482="","",LEN($A482)-LEN($G482))</f>
        <v/>
      </c>
      <c r="F482" s="5">
        <f>IF($A482="","",IF(ISTEXT($A482),"文字列","数値"))</f>
        <v/>
      </c>
      <c r="G482" s="6">
        <f>IF($A482="","",IFERROR(VALUE(TRIM(SUBSTITUTE(SUBSTITUTE(ASC($A482),CHAR(160),""),CHAR(10),""))),TRIM(SUBSTITUTE(SUBSTITUTE(ASC($A482),CHAR(160),""),CHAR(10),""))))</f>
        <v/>
      </c>
    </row>
    <row r="483">
      <c r="A483" s="4" t="n"/>
      <c r="B483" s="5">
        <f>IF($A483="","",IFERROR(VLOOKUP($A483,マスタ!$A$3:$B$502,2,FALSE),"#N/A"))</f>
        <v/>
      </c>
      <c r="C483" s="5">
        <f>IF($A483="","",IFERROR(VLOOKUP($G483,マスタ!$A$3:$B$502,2,FALSE),"#N/A"))</f>
        <v/>
      </c>
      <c r="D483" s="5">
        <f>IF($A483="","",IF($B483&lt;&gt;"#N/A","そのまま見つかる",IF($C483&lt;&gt;"#N/A",IF($E483&gt;0,"余計な文字が付いている","型か全角半角のちがい"),"マスタに無い")))</f>
        <v/>
      </c>
      <c r="E483" s="5">
        <f>IF($A483="","",LEN($A483)-LEN($G483))</f>
        <v/>
      </c>
      <c r="F483" s="5">
        <f>IF($A483="","",IF(ISTEXT($A483),"文字列","数値"))</f>
        <v/>
      </c>
      <c r="G483" s="6">
        <f>IF($A483="","",IFERROR(VALUE(TRIM(SUBSTITUTE(SUBSTITUTE(ASC($A483),CHAR(160),""),CHAR(10),""))),TRIM(SUBSTITUTE(SUBSTITUTE(ASC($A483),CHAR(160),""),CHAR(10),""))))</f>
        <v/>
      </c>
    </row>
    <row r="484">
      <c r="A484" s="4" t="n"/>
      <c r="B484" s="5">
        <f>IF($A484="","",IFERROR(VLOOKUP($A484,マスタ!$A$3:$B$502,2,FALSE),"#N/A"))</f>
        <v/>
      </c>
      <c r="C484" s="5">
        <f>IF($A484="","",IFERROR(VLOOKUP($G484,マスタ!$A$3:$B$502,2,FALSE),"#N/A"))</f>
        <v/>
      </c>
      <c r="D484" s="5">
        <f>IF($A484="","",IF($B484&lt;&gt;"#N/A","そのまま見つかる",IF($C484&lt;&gt;"#N/A",IF($E484&gt;0,"余計な文字が付いている","型か全角半角のちがい"),"マスタに無い")))</f>
        <v/>
      </c>
      <c r="E484" s="5">
        <f>IF($A484="","",LEN($A484)-LEN($G484))</f>
        <v/>
      </c>
      <c r="F484" s="5">
        <f>IF($A484="","",IF(ISTEXT($A484),"文字列","数値"))</f>
        <v/>
      </c>
      <c r="G484" s="6">
        <f>IF($A484="","",IFERROR(VALUE(TRIM(SUBSTITUTE(SUBSTITUTE(ASC($A484),CHAR(160),""),CHAR(10),""))),TRIM(SUBSTITUTE(SUBSTITUTE(ASC($A484),CHAR(160),""),CHAR(10),""))))</f>
        <v/>
      </c>
    </row>
    <row r="485">
      <c r="A485" s="4" t="n"/>
      <c r="B485" s="5">
        <f>IF($A485="","",IFERROR(VLOOKUP($A485,マスタ!$A$3:$B$502,2,FALSE),"#N/A"))</f>
        <v/>
      </c>
      <c r="C485" s="5">
        <f>IF($A485="","",IFERROR(VLOOKUP($G485,マスタ!$A$3:$B$502,2,FALSE),"#N/A"))</f>
        <v/>
      </c>
      <c r="D485" s="5">
        <f>IF($A485="","",IF($B485&lt;&gt;"#N/A","そのまま見つかる",IF($C485&lt;&gt;"#N/A",IF($E485&gt;0,"余計な文字が付いている","型か全角半角のちがい"),"マスタに無い")))</f>
        <v/>
      </c>
      <c r="E485" s="5">
        <f>IF($A485="","",LEN($A485)-LEN($G485))</f>
        <v/>
      </c>
      <c r="F485" s="5">
        <f>IF($A485="","",IF(ISTEXT($A485),"文字列","数値"))</f>
        <v/>
      </c>
      <c r="G485" s="6">
        <f>IF($A485="","",IFERROR(VALUE(TRIM(SUBSTITUTE(SUBSTITUTE(ASC($A485),CHAR(160),""),CHAR(10),""))),TRIM(SUBSTITUTE(SUBSTITUTE(ASC($A485),CHAR(160),""),CHAR(10),""))))</f>
        <v/>
      </c>
    </row>
    <row r="486">
      <c r="A486" s="4" t="n"/>
      <c r="B486" s="5">
        <f>IF($A486="","",IFERROR(VLOOKUP($A486,マスタ!$A$3:$B$502,2,FALSE),"#N/A"))</f>
        <v/>
      </c>
      <c r="C486" s="5">
        <f>IF($A486="","",IFERROR(VLOOKUP($G486,マスタ!$A$3:$B$502,2,FALSE),"#N/A"))</f>
        <v/>
      </c>
      <c r="D486" s="5">
        <f>IF($A486="","",IF($B486&lt;&gt;"#N/A","そのまま見つかる",IF($C486&lt;&gt;"#N/A",IF($E486&gt;0,"余計な文字が付いている","型か全角半角のちがい"),"マスタに無い")))</f>
        <v/>
      </c>
      <c r="E486" s="5">
        <f>IF($A486="","",LEN($A486)-LEN($G486))</f>
        <v/>
      </c>
      <c r="F486" s="5">
        <f>IF($A486="","",IF(ISTEXT($A486),"文字列","数値"))</f>
        <v/>
      </c>
      <c r="G486" s="6">
        <f>IF($A486="","",IFERROR(VALUE(TRIM(SUBSTITUTE(SUBSTITUTE(ASC($A486),CHAR(160),""),CHAR(10),""))),TRIM(SUBSTITUTE(SUBSTITUTE(ASC($A486),CHAR(160),""),CHAR(10),""))))</f>
        <v/>
      </c>
    </row>
    <row r="487">
      <c r="A487" s="4" t="n"/>
      <c r="B487" s="5">
        <f>IF($A487="","",IFERROR(VLOOKUP($A487,マスタ!$A$3:$B$502,2,FALSE),"#N/A"))</f>
        <v/>
      </c>
      <c r="C487" s="5">
        <f>IF($A487="","",IFERROR(VLOOKUP($G487,マスタ!$A$3:$B$502,2,FALSE),"#N/A"))</f>
        <v/>
      </c>
      <c r="D487" s="5">
        <f>IF($A487="","",IF($B487&lt;&gt;"#N/A","そのまま見つかる",IF($C487&lt;&gt;"#N/A",IF($E487&gt;0,"余計な文字が付いている","型か全角半角のちがい"),"マスタに無い")))</f>
        <v/>
      </c>
      <c r="E487" s="5">
        <f>IF($A487="","",LEN($A487)-LEN($G487))</f>
        <v/>
      </c>
      <c r="F487" s="5">
        <f>IF($A487="","",IF(ISTEXT($A487),"文字列","数値"))</f>
        <v/>
      </c>
      <c r="G487" s="6">
        <f>IF($A487="","",IFERROR(VALUE(TRIM(SUBSTITUTE(SUBSTITUTE(ASC($A487),CHAR(160),""),CHAR(10),""))),TRIM(SUBSTITUTE(SUBSTITUTE(ASC($A487),CHAR(160),""),CHAR(10),""))))</f>
        <v/>
      </c>
    </row>
    <row r="488">
      <c r="A488" s="4" t="n"/>
      <c r="B488" s="5">
        <f>IF($A488="","",IFERROR(VLOOKUP($A488,マスタ!$A$3:$B$502,2,FALSE),"#N/A"))</f>
        <v/>
      </c>
      <c r="C488" s="5">
        <f>IF($A488="","",IFERROR(VLOOKUP($G488,マスタ!$A$3:$B$502,2,FALSE),"#N/A"))</f>
        <v/>
      </c>
      <c r="D488" s="5">
        <f>IF($A488="","",IF($B488&lt;&gt;"#N/A","そのまま見つかる",IF($C488&lt;&gt;"#N/A",IF($E488&gt;0,"余計な文字が付いている","型か全角半角のちがい"),"マスタに無い")))</f>
        <v/>
      </c>
      <c r="E488" s="5">
        <f>IF($A488="","",LEN($A488)-LEN($G488))</f>
        <v/>
      </c>
      <c r="F488" s="5">
        <f>IF($A488="","",IF(ISTEXT($A488),"文字列","数値"))</f>
        <v/>
      </c>
      <c r="G488" s="6">
        <f>IF($A488="","",IFERROR(VALUE(TRIM(SUBSTITUTE(SUBSTITUTE(ASC($A488),CHAR(160),""),CHAR(10),""))),TRIM(SUBSTITUTE(SUBSTITUTE(ASC($A488),CHAR(160),""),CHAR(10),""))))</f>
        <v/>
      </c>
    </row>
    <row r="489">
      <c r="A489" s="4" t="n"/>
      <c r="B489" s="5">
        <f>IF($A489="","",IFERROR(VLOOKUP($A489,マスタ!$A$3:$B$502,2,FALSE),"#N/A"))</f>
        <v/>
      </c>
      <c r="C489" s="5">
        <f>IF($A489="","",IFERROR(VLOOKUP($G489,マスタ!$A$3:$B$502,2,FALSE),"#N/A"))</f>
        <v/>
      </c>
      <c r="D489" s="5">
        <f>IF($A489="","",IF($B489&lt;&gt;"#N/A","そのまま見つかる",IF($C489&lt;&gt;"#N/A",IF($E489&gt;0,"余計な文字が付いている","型か全角半角のちがい"),"マスタに無い")))</f>
        <v/>
      </c>
      <c r="E489" s="5">
        <f>IF($A489="","",LEN($A489)-LEN($G489))</f>
        <v/>
      </c>
      <c r="F489" s="5">
        <f>IF($A489="","",IF(ISTEXT($A489),"文字列","数値"))</f>
        <v/>
      </c>
      <c r="G489" s="6">
        <f>IF($A489="","",IFERROR(VALUE(TRIM(SUBSTITUTE(SUBSTITUTE(ASC($A489),CHAR(160),""),CHAR(10),""))),TRIM(SUBSTITUTE(SUBSTITUTE(ASC($A489),CHAR(160),""),CHAR(10),""))))</f>
        <v/>
      </c>
    </row>
    <row r="490">
      <c r="A490" s="4" t="n"/>
      <c r="B490" s="5">
        <f>IF($A490="","",IFERROR(VLOOKUP($A490,マスタ!$A$3:$B$502,2,FALSE),"#N/A"))</f>
        <v/>
      </c>
      <c r="C490" s="5">
        <f>IF($A490="","",IFERROR(VLOOKUP($G490,マスタ!$A$3:$B$502,2,FALSE),"#N/A"))</f>
        <v/>
      </c>
      <c r="D490" s="5">
        <f>IF($A490="","",IF($B490&lt;&gt;"#N/A","そのまま見つかる",IF($C490&lt;&gt;"#N/A",IF($E490&gt;0,"余計な文字が付いている","型か全角半角のちがい"),"マスタに無い")))</f>
        <v/>
      </c>
      <c r="E490" s="5">
        <f>IF($A490="","",LEN($A490)-LEN($G490))</f>
        <v/>
      </c>
      <c r="F490" s="5">
        <f>IF($A490="","",IF(ISTEXT($A490),"文字列","数値"))</f>
        <v/>
      </c>
      <c r="G490" s="6">
        <f>IF($A490="","",IFERROR(VALUE(TRIM(SUBSTITUTE(SUBSTITUTE(ASC($A490),CHAR(160),""),CHAR(10),""))),TRIM(SUBSTITUTE(SUBSTITUTE(ASC($A490),CHAR(160),""),CHAR(10),""))))</f>
        <v/>
      </c>
    </row>
    <row r="491">
      <c r="A491" s="4" t="n"/>
      <c r="B491" s="5">
        <f>IF($A491="","",IFERROR(VLOOKUP($A491,マスタ!$A$3:$B$502,2,FALSE),"#N/A"))</f>
        <v/>
      </c>
      <c r="C491" s="5">
        <f>IF($A491="","",IFERROR(VLOOKUP($G491,マスタ!$A$3:$B$502,2,FALSE),"#N/A"))</f>
        <v/>
      </c>
      <c r="D491" s="5">
        <f>IF($A491="","",IF($B491&lt;&gt;"#N/A","そのまま見つかる",IF($C491&lt;&gt;"#N/A",IF($E491&gt;0,"余計な文字が付いている","型か全角半角のちがい"),"マスタに無い")))</f>
        <v/>
      </c>
      <c r="E491" s="5">
        <f>IF($A491="","",LEN($A491)-LEN($G491))</f>
        <v/>
      </c>
      <c r="F491" s="5">
        <f>IF($A491="","",IF(ISTEXT($A491),"文字列","数値"))</f>
        <v/>
      </c>
      <c r="G491" s="6">
        <f>IF($A491="","",IFERROR(VALUE(TRIM(SUBSTITUTE(SUBSTITUTE(ASC($A491),CHAR(160),""),CHAR(10),""))),TRIM(SUBSTITUTE(SUBSTITUTE(ASC($A491),CHAR(160),""),CHAR(10),""))))</f>
        <v/>
      </c>
    </row>
    <row r="492">
      <c r="A492" s="4" t="n"/>
      <c r="B492" s="5">
        <f>IF($A492="","",IFERROR(VLOOKUP($A492,マスタ!$A$3:$B$502,2,FALSE),"#N/A"))</f>
        <v/>
      </c>
      <c r="C492" s="5">
        <f>IF($A492="","",IFERROR(VLOOKUP($G492,マスタ!$A$3:$B$502,2,FALSE),"#N/A"))</f>
        <v/>
      </c>
      <c r="D492" s="5">
        <f>IF($A492="","",IF($B492&lt;&gt;"#N/A","そのまま見つかる",IF($C492&lt;&gt;"#N/A",IF($E492&gt;0,"余計な文字が付いている","型か全角半角のちがい"),"マスタに無い")))</f>
        <v/>
      </c>
      <c r="E492" s="5">
        <f>IF($A492="","",LEN($A492)-LEN($G492))</f>
        <v/>
      </c>
      <c r="F492" s="5">
        <f>IF($A492="","",IF(ISTEXT($A492),"文字列","数値"))</f>
        <v/>
      </c>
      <c r="G492" s="6">
        <f>IF($A492="","",IFERROR(VALUE(TRIM(SUBSTITUTE(SUBSTITUTE(ASC($A492),CHAR(160),""),CHAR(10),""))),TRIM(SUBSTITUTE(SUBSTITUTE(ASC($A492),CHAR(160),""),CHAR(10),""))))</f>
        <v/>
      </c>
    </row>
    <row r="493">
      <c r="A493" s="4" t="n"/>
      <c r="B493" s="5">
        <f>IF($A493="","",IFERROR(VLOOKUP($A493,マスタ!$A$3:$B$502,2,FALSE),"#N/A"))</f>
        <v/>
      </c>
      <c r="C493" s="5">
        <f>IF($A493="","",IFERROR(VLOOKUP($G493,マスタ!$A$3:$B$502,2,FALSE),"#N/A"))</f>
        <v/>
      </c>
      <c r="D493" s="5">
        <f>IF($A493="","",IF($B493&lt;&gt;"#N/A","そのまま見つかる",IF($C493&lt;&gt;"#N/A",IF($E493&gt;0,"余計な文字が付いている","型か全角半角のちがい"),"マスタに無い")))</f>
        <v/>
      </c>
      <c r="E493" s="5">
        <f>IF($A493="","",LEN($A493)-LEN($G493))</f>
        <v/>
      </c>
      <c r="F493" s="5">
        <f>IF($A493="","",IF(ISTEXT($A493),"文字列","数値"))</f>
        <v/>
      </c>
      <c r="G493" s="6">
        <f>IF($A493="","",IFERROR(VALUE(TRIM(SUBSTITUTE(SUBSTITUTE(ASC($A493),CHAR(160),""),CHAR(10),""))),TRIM(SUBSTITUTE(SUBSTITUTE(ASC($A493),CHAR(160),""),CHAR(10),""))))</f>
        <v/>
      </c>
    </row>
    <row r="494">
      <c r="A494" s="4" t="n"/>
      <c r="B494" s="5">
        <f>IF($A494="","",IFERROR(VLOOKUP($A494,マスタ!$A$3:$B$502,2,FALSE),"#N/A"))</f>
        <v/>
      </c>
      <c r="C494" s="5">
        <f>IF($A494="","",IFERROR(VLOOKUP($G494,マスタ!$A$3:$B$502,2,FALSE),"#N/A"))</f>
        <v/>
      </c>
      <c r="D494" s="5">
        <f>IF($A494="","",IF($B494&lt;&gt;"#N/A","そのまま見つかる",IF($C494&lt;&gt;"#N/A",IF($E494&gt;0,"余計な文字が付いている","型か全角半角のちがい"),"マスタに無い")))</f>
        <v/>
      </c>
      <c r="E494" s="5">
        <f>IF($A494="","",LEN($A494)-LEN($G494))</f>
        <v/>
      </c>
      <c r="F494" s="5">
        <f>IF($A494="","",IF(ISTEXT($A494),"文字列","数値"))</f>
        <v/>
      </c>
      <c r="G494" s="6">
        <f>IF($A494="","",IFERROR(VALUE(TRIM(SUBSTITUTE(SUBSTITUTE(ASC($A494),CHAR(160),""),CHAR(10),""))),TRIM(SUBSTITUTE(SUBSTITUTE(ASC($A494),CHAR(160),""),CHAR(10),""))))</f>
        <v/>
      </c>
    </row>
    <row r="495">
      <c r="A495" s="4" t="n"/>
      <c r="B495" s="5">
        <f>IF($A495="","",IFERROR(VLOOKUP($A495,マスタ!$A$3:$B$502,2,FALSE),"#N/A"))</f>
        <v/>
      </c>
      <c r="C495" s="5">
        <f>IF($A495="","",IFERROR(VLOOKUP($G495,マスタ!$A$3:$B$502,2,FALSE),"#N/A"))</f>
        <v/>
      </c>
      <c r="D495" s="5">
        <f>IF($A495="","",IF($B495&lt;&gt;"#N/A","そのまま見つかる",IF($C495&lt;&gt;"#N/A",IF($E495&gt;0,"余計な文字が付いている","型か全角半角のちがい"),"マスタに無い")))</f>
        <v/>
      </c>
      <c r="E495" s="5">
        <f>IF($A495="","",LEN($A495)-LEN($G495))</f>
        <v/>
      </c>
      <c r="F495" s="5">
        <f>IF($A495="","",IF(ISTEXT($A495),"文字列","数値"))</f>
        <v/>
      </c>
      <c r="G495" s="6">
        <f>IF($A495="","",IFERROR(VALUE(TRIM(SUBSTITUTE(SUBSTITUTE(ASC($A495),CHAR(160),""),CHAR(10),""))),TRIM(SUBSTITUTE(SUBSTITUTE(ASC($A495),CHAR(160),""),CHAR(10),""))))</f>
        <v/>
      </c>
    </row>
    <row r="496">
      <c r="A496" s="4" t="n"/>
      <c r="B496" s="5">
        <f>IF($A496="","",IFERROR(VLOOKUP($A496,マスタ!$A$3:$B$502,2,FALSE),"#N/A"))</f>
        <v/>
      </c>
      <c r="C496" s="5">
        <f>IF($A496="","",IFERROR(VLOOKUP($G496,マスタ!$A$3:$B$502,2,FALSE),"#N/A"))</f>
        <v/>
      </c>
      <c r="D496" s="5">
        <f>IF($A496="","",IF($B496&lt;&gt;"#N/A","そのまま見つかる",IF($C496&lt;&gt;"#N/A",IF($E496&gt;0,"余計な文字が付いている","型か全角半角のちがい"),"マスタに無い")))</f>
        <v/>
      </c>
      <c r="E496" s="5">
        <f>IF($A496="","",LEN($A496)-LEN($G496))</f>
        <v/>
      </c>
      <c r="F496" s="5">
        <f>IF($A496="","",IF(ISTEXT($A496),"文字列","数値"))</f>
        <v/>
      </c>
      <c r="G496" s="6">
        <f>IF($A496="","",IFERROR(VALUE(TRIM(SUBSTITUTE(SUBSTITUTE(ASC($A496),CHAR(160),""),CHAR(10),""))),TRIM(SUBSTITUTE(SUBSTITUTE(ASC($A496),CHAR(160),""),CHAR(10),""))))</f>
        <v/>
      </c>
    </row>
    <row r="497">
      <c r="A497" s="4" t="n"/>
      <c r="B497" s="5">
        <f>IF($A497="","",IFERROR(VLOOKUP($A497,マスタ!$A$3:$B$502,2,FALSE),"#N/A"))</f>
        <v/>
      </c>
      <c r="C497" s="5">
        <f>IF($A497="","",IFERROR(VLOOKUP($G497,マスタ!$A$3:$B$502,2,FALSE),"#N/A"))</f>
        <v/>
      </c>
      <c r="D497" s="5">
        <f>IF($A497="","",IF($B497&lt;&gt;"#N/A","そのまま見つかる",IF($C497&lt;&gt;"#N/A",IF($E497&gt;0,"余計な文字が付いている","型か全角半角のちがい"),"マスタに無い")))</f>
        <v/>
      </c>
      <c r="E497" s="5">
        <f>IF($A497="","",LEN($A497)-LEN($G497))</f>
        <v/>
      </c>
      <c r="F497" s="5">
        <f>IF($A497="","",IF(ISTEXT($A497),"文字列","数値"))</f>
        <v/>
      </c>
      <c r="G497" s="6">
        <f>IF($A497="","",IFERROR(VALUE(TRIM(SUBSTITUTE(SUBSTITUTE(ASC($A497),CHAR(160),""),CHAR(10),""))),TRIM(SUBSTITUTE(SUBSTITUTE(ASC($A497),CHAR(160),""),CHAR(10),""))))</f>
        <v/>
      </c>
    </row>
    <row r="498">
      <c r="A498" s="4" t="n"/>
      <c r="B498" s="5">
        <f>IF($A498="","",IFERROR(VLOOKUP($A498,マスタ!$A$3:$B$502,2,FALSE),"#N/A"))</f>
        <v/>
      </c>
      <c r="C498" s="5">
        <f>IF($A498="","",IFERROR(VLOOKUP($G498,マスタ!$A$3:$B$502,2,FALSE),"#N/A"))</f>
        <v/>
      </c>
      <c r="D498" s="5">
        <f>IF($A498="","",IF($B498&lt;&gt;"#N/A","そのまま見つかる",IF($C498&lt;&gt;"#N/A",IF($E498&gt;0,"余計な文字が付いている","型か全角半角のちがい"),"マスタに無い")))</f>
        <v/>
      </c>
      <c r="E498" s="5">
        <f>IF($A498="","",LEN($A498)-LEN($G498))</f>
        <v/>
      </c>
      <c r="F498" s="5">
        <f>IF($A498="","",IF(ISTEXT($A498),"文字列","数値"))</f>
        <v/>
      </c>
      <c r="G498" s="6">
        <f>IF($A498="","",IFERROR(VALUE(TRIM(SUBSTITUTE(SUBSTITUTE(ASC($A498),CHAR(160),""),CHAR(10),""))),TRIM(SUBSTITUTE(SUBSTITUTE(ASC($A498),CHAR(160),""),CHAR(10),""))))</f>
        <v/>
      </c>
    </row>
    <row r="499">
      <c r="A499" s="4" t="n"/>
      <c r="B499" s="5">
        <f>IF($A499="","",IFERROR(VLOOKUP($A499,マスタ!$A$3:$B$502,2,FALSE),"#N/A"))</f>
        <v/>
      </c>
      <c r="C499" s="5">
        <f>IF($A499="","",IFERROR(VLOOKUP($G499,マスタ!$A$3:$B$502,2,FALSE),"#N/A"))</f>
        <v/>
      </c>
      <c r="D499" s="5">
        <f>IF($A499="","",IF($B499&lt;&gt;"#N/A","そのまま見つかる",IF($C499&lt;&gt;"#N/A",IF($E499&gt;0,"余計な文字が付いている","型か全角半角のちがい"),"マスタに無い")))</f>
        <v/>
      </c>
      <c r="E499" s="5">
        <f>IF($A499="","",LEN($A499)-LEN($G499))</f>
        <v/>
      </c>
      <c r="F499" s="5">
        <f>IF($A499="","",IF(ISTEXT($A499),"文字列","数値"))</f>
        <v/>
      </c>
      <c r="G499" s="6">
        <f>IF($A499="","",IFERROR(VALUE(TRIM(SUBSTITUTE(SUBSTITUTE(ASC($A499),CHAR(160),""),CHAR(10),""))),TRIM(SUBSTITUTE(SUBSTITUTE(ASC($A499),CHAR(160),""),CHAR(10),""))))</f>
        <v/>
      </c>
    </row>
    <row r="500">
      <c r="A500" s="4" t="n"/>
      <c r="B500" s="5">
        <f>IF($A500="","",IFERROR(VLOOKUP($A500,マスタ!$A$3:$B$502,2,FALSE),"#N/A"))</f>
        <v/>
      </c>
      <c r="C500" s="5">
        <f>IF($A500="","",IFERROR(VLOOKUP($G500,マスタ!$A$3:$B$502,2,FALSE),"#N/A"))</f>
        <v/>
      </c>
      <c r="D500" s="5">
        <f>IF($A500="","",IF($B500&lt;&gt;"#N/A","そのまま見つかる",IF($C500&lt;&gt;"#N/A",IF($E500&gt;0,"余計な文字が付いている","型か全角半角のちがい"),"マスタに無い")))</f>
        <v/>
      </c>
      <c r="E500" s="5">
        <f>IF($A500="","",LEN($A500)-LEN($G500))</f>
        <v/>
      </c>
      <c r="F500" s="5">
        <f>IF($A500="","",IF(ISTEXT($A500),"文字列","数値"))</f>
        <v/>
      </c>
      <c r="G500" s="6">
        <f>IF($A500="","",IFERROR(VALUE(TRIM(SUBSTITUTE(SUBSTITUTE(ASC($A500),CHAR(160),""),CHAR(10),""))),TRIM(SUBSTITUTE(SUBSTITUTE(ASC($A500),CHAR(160),""),CHAR(10),""))))</f>
        <v/>
      </c>
    </row>
    <row r="501">
      <c r="A501" s="4" t="n"/>
      <c r="B501" s="5">
        <f>IF($A501="","",IFERROR(VLOOKUP($A501,マスタ!$A$3:$B$502,2,FALSE),"#N/A"))</f>
        <v/>
      </c>
      <c r="C501" s="5">
        <f>IF($A501="","",IFERROR(VLOOKUP($G501,マスタ!$A$3:$B$502,2,FALSE),"#N/A"))</f>
        <v/>
      </c>
      <c r="D501" s="5">
        <f>IF($A501="","",IF($B501&lt;&gt;"#N/A","そのまま見つかる",IF($C501&lt;&gt;"#N/A",IF($E501&gt;0,"余計な文字が付いている","型か全角半角のちがい"),"マスタに無い")))</f>
        <v/>
      </c>
      <c r="E501" s="5">
        <f>IF($A501="","",LEN($A501)-LEN($G501))</f>
        <v/>
      </c>
      <c r="F501" s="5">
        <f>IF($A501="","",IF(ISTEXT($A501),"文字列","数値"))</f>
        <v/>
      </c>
      <c r="G501" s="6">
        <f>IF($A501="","",IFERROR(VALUE(TRIM(SUBSTITUTE(SUBSTITUTE(ASC($A501),CHAR(160),""),CHAR(10),""))),TRIM(SUBSTITUTE(SUBSTITUTE(ASC($A501),CHAR(160),""),CHAR(10),""))))</f>
        <v/>
      </c>
    </row>
    <row r="502">
      <c r="A502" s="4" t="n"/>
      <c r="B502" s="5">
        <f>IF($A502="","",IFERROR(VLOOKUP($A502,マスタ!$A$3:$B$502,2,FALSE),"#N/A"))</f>
        <v/>
      </c>
      <c r="C502" s="5">
        <f>IF($A502="","",IFERROR(VLOOKUP($G502,マスタ!$A$3:$B$502,2,FALSE),"#N/A"))</f>
        <v/>
      </c>
      <c r="D502" s="5">
        <f>IF($A502="","",IF($B502&lt;&gt;"#N/A","そのまま見つかる",IF($C502&lt;&gt;"#N/A",IF($E502&gt;0,"余計な文字が付いている","型か全角半角のちがい"),"マスタに無い")))</f>
        <v/>
      </c>
      <c r="E502" s="5">
        <f>IF($A502="","",LEN($A502)-LEN($G502))</f>
        <v/>
      </c>
      <c r="F502" s="5">
        <f>IF($A502="","",IF(ISTEXT($A502),"文字列","数値"))</f>
        <v/>
      </c>
      <c r="G502" s="6">
        <f>IF($A502="","",IFERROR(VALUE(TRIM(SUBSTITUTE(SUBSTITUTE(ASC($A502),CHAR(160),""),CHAR(10),""))),TRIM(SUBSTITUTE(SUBSTITUTE(ASC($A502),CHAR(160),""),CHAR(10),""))))</f>
        <v/>
      </c>
    </row>
  </sheetData>
  <conditionalFormatting sqref="A3:G502">
    <cfRule type="expression" priority="1" dxfId="0">
      <formula>$D3="マスタに無い"</formula>
    </cfRule>
    <cfRule type="expression" priority="2" dxfId="1">
      <formula>OR($D3="余計な文字が付いている",$D3="型か全角半角のちがい")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</cols>
  <sheetData>
    <row r="1">
      <c r="A1" s="7" t="inlineStr">
        <is>
          <t>引きにいく先</t>
        </is>
      </c>
      <c r="D1" t="inlineStr">
        <is>
          <t>1列目が探す値。ここは数値なら数値でそろえる</t>
        </is>
      </c>
    </row>
    <row r="2">
      <c r="A2" s="2" t="inlineStr">
        <is>
          <t>社員番号</t>
        </is>
      </c>
      <c r="B2" s="2" t="inlineStr">
        <is>
          <t>氏名</t>
        </is>
      </c>
    </row>
    <row r="3">
      <c r="A3" s="4" t="n">
        <v>1001</v>
      </c>
      <c r="B3" s="4" t="inlineStr">
        <is>
          <t>社員001</t>
        </is>
      </c>
    </row>
    <row r="4">
      <c r="A4" s="4" t="n">
        <v>1002</v>
      </c>
      <c r="B4" s="4" t="inlineStr">
        <is>
          <t>社員002</t>
        </is>
      </c>
    </row>
    <row r="5">
      <c r="A5" s="4" t="n">
        <v>1003</v>
      </c>
      <c r="B5" s="4" t="inlineStr">
        <is>
          <t>社員003</t>
        </is>
      </c>
    </row>
    <row r="6">
      <c r="A6" s="4" t="n">
        <v>1004</v>
      </c>
      <c r="B6" s="4" t="inlineStr">
        <is>
          <t>社員004</t>
        </is>
      </c>
    </row>
    <row r="7">
      <c r="A7" s="4" t="n">
        <v>1005</v>
      </c>
      <c r="B7" s="4" t="inlineStr">
        <is>
          <t>社員005</t>
        </is>
      </c>
    </row>
    <row r="8">
      <c r="A8" s="4" t="n">
        <v>1006</v>
      </c>
      <c r="B8" s="4" t="inlineStr">
        <is>
          <t>社員006</t>
        </is>
      </c>
    </row>
    <row r="9">
      <c r="A9" s="4" t="n">
        <v>1007</v>
      </c>
      <c r="B9" s="4" t="inlineStr">
        <is>
          <t>社員007</t>
        </is>
      </c>
    </row>
    <row r="10">
      <c r="A10" s="4" t="n">
        <v>1008</v>
      </c>
      <c r="B10" s="4" t="inlineStr">
        <is>
          <t>社員008</t>
        </is>
      </c>
    </row>
    <row r="11">
      <c r="A11" s="4" t="n">
        <v>1009</v>
      </c>
      <c r="B11" s="4" t="inlineStr">
        <is>
          <t>社員009</t>
        </is>
      </c>
    </row>
    <row r="12">
      <c r="A12" s="4" t="n">
        <v>1010</v>
      </c>
      <c r="B12" s="4" t="inlineStr">
        <is>
          <t>社員010</t>
        </is>
      </c>
    </row>
    <row r="13">
      <c r="A13" s="4" t="n">
        <v>1011</v>
      </c>
      <c r="B13" s="4" t="inlineStr">
        <is>
          <t>社員011</t>
        </is>
      </c>
    </row>
    <row r="14">
      <c r="A14" s="4" t="n">
        <v>1012</v>
      </c>
      <c r="B14" s="4" t="inlineStr">
        <is>
          <t>社員012</t>
        </is>
      </c>
    </row>
    <row r="15">
      <c r="A15" s="4" t="n">
        <v>1013</v>
      </c>
      <c r="B15" s="4" t="inlineStr">
        <is>
          <t>社員013</t>
        </is>
      </c>
    </row>
    <row r="16">
      <c r="A16" s="4" t="n">
        <v>1014</v>
      </c>
      <c r="B16" s="4" t="inlineStr">
        <is>
          <t>社員014</t>
        </is>
      </c>
    </row>
    <row r="17">
      <c r="A17" s="4" t="n">
        <v>1015</v>
      </c>
      <c r="B17" s="4" t="inlineStr">
        <is>
          <t>社員015</t>
        </is>
      </c>
    </row>
    <row r="18">
      <c r="A18" s="4" t="n">
        <v>1016</v>
      </c>
      <c r="B18" s="4" t="inlineStr">
        <is>
          <t>社員016</t>
        </is>
      </c>
    </row>
    <row r="19">
      <c r="A19" s="4" t="n">
        <v>1017</v>
      </c>
      <c r="B19" s="4" t="inlineStr">
        <is>
          <t>社員017</t>
        </is>
      </c>
    </row>
    <row r="20">
      <c r="A20" s="4" t="n">
        <v>1018</v>
      </c>
      <c r="B20" s="4" t="inlineStr">
        <is>
          <t>社員018</t>
        </is>
      </c>
    </row>
    <row r="21">
      <c r="A21" s="4" t="n">
        <v>1019</v>
      </c>
      <c r="B21" s="4" t="inlineStr">
        <is>
          <t>社員019</t>
        </is>
      </c>
    </row>
    <row r="22">
      <c r="A22" s="4" t="n">
        <v>1020</v>
      </c>
      <c r="B22" s="4" t="inlineStr">
        <is>
          <t>社員020</t>
        </is>
      </c>
    </row>
    <row r="23">
      <c r="A23" s="4" t="n">
        <v>1021</v>
      </c>
      <c r="B23" s="4" t="inlineStr">
        <is>
          <t>社員021</t>
        </is>
      </c>
    </row>
    <row r="24">
      <c r="A24" s="4" t="n">
        <v>1022</v>
      </c>
      <c r="B24" s="4" t="inlineStr">
        <is>
          <t>社員022</t>
        </is>
      </c>
    </row>
    <row r="25">
      <c r="A25" s="4" t="n">
        <v>1023</v>
      </c>
      <c r="B25" s="4" t="inlineStr">
        <is>
          <t>社員023</t>
        </is>
      </c>
    </row>
    <row r="26">
      <c r="A26" s="4" t="n">
        <v>1024</v>
      </c>
      <c r="B26" s="4" t="inlineStr">
        <is>
          <t>社員024</t>
        </is>
      </c>
    </row>
    <row r="27">
      <c r="A27" s="4" t="n">
        <v>1025</v>
      </c>
      <c r="B27" s="4" t="inlineStr">
        <is>
          <t>社員025</t>
        </is>
      </c>
    </row>
    <row r="28">
      <c r="A28" s="4" t="n">
        <v>1026</v>
      </c>
      <c r="B28" s="4" t="inlineStr">
        <is>
          <t>社員026</t>
        </is>
      </c>
    </row>
    <row r="29">
      <c r="A29" s="4" t="n">
        <v>1027</v>
      </c>
      <c r="B29" s="4" t="inlineStr">
        <is>
          <t>社員027</t>
        </is>
      </c>
    </row>
    <row r="30">
      <c r="A30" s="4" t="n">
        <v>1028</v>
      </c>
      <c r="B30" s="4" t="inlineStr">
        <is>
          <t>社員028</t>
        </is>
      </c>
    </row>
    <row r="31">
      <c r="A31" s="4" t="n">
        <v>1029</v>
      </c>
      <c r="B31" s="4" t="inlineStr">
        <is>
          <t>社員029</t>
        </is>
      </c>
    </row>
    <row r="32">
      <c r="A32" s="4" t="n">
        <v>1030</v>
      </c>
      <c r="B32" s="4" t="inlineStr">
        <is>
          <t>社員030</t>
        </is>
      </c>
    </row>
    <row r="33">
      <c r="A33" s="4" t="n">
        <v>1031</v>
      </c>
      <c r="B33" s="4" t="inlineStr">
        <is>
          <t>社員031</t>
        </is>
      </c>
    </row>
    <row r="34">
      <c r="A34" s="4" t="n">
        <v>1032</v>
      </c>
      <c r="B34" s="4" t="inlineStr">
        <is>
          <t>社員032</t>
        </is>
      </c>
    </row>
    <row r="35">
      <c r="A35" s="4" t="n">
        <v>1033</v>
      </c>
      <c r="B35" s="4" t="inlineStr">
        <is>
          <t>社員033</t>
        </is>
      </c>
    </row>
    <row r="36">
      <c r="A36" s="4" t="n">
        <v>1034</v>
      </c>
      <c r="B36" s="4" t="inlineStr">
        <is>
          <t>社員034</t>
        </is>
      </c>
    </row>
    <row r="37">
      <c r="A37" s="4" t="n">
        <v>1035</v>
      </c>
      <c r="B37" s="4" t="inlineStr">
        <is>
          <t>社員035</t>
        </is>
      </c>
    </row>
    <row r="38">
      <c r="A38" s="4" t="n">
        <v>1036</v>
      </c>
      <c r="B38" s="4" t="inlineStr">
        <is>
          <t>社員036</t>
        </is>
      </c>
    </row>
    <row r="39">
      <c r="A39" s="4" t="n">
        <v>1037</v>
      </c>
      <c r="B39" s="4" t="inlineStr">
        <is>
          <t>社員037</t>
        </is>
      </c>
    </row>
    <row r="40">
      <c r="A40" s="4" t="n">
        <v>1038</v>
      </c>
      <c r="B40" s="4" t="inlineStr">
        <is>
          <t>社員038</t>
        </is>
      </c>
    </row>
    <row r="41">
      <c r="A41" s="4" t="n">
        <v>1039</v>
      </c>
      <c r="B41" s="4" t="inlineStr">
        <is>
          <t>社員039</t>
        </is>
      </c>
    </row>
    <row r="42">
      <c r="A42" s="4" t="n">
        <v>1040</v>
      </c>
      <c r="B42" s="4" t="inlineStr">
        <is>
          <t>社員040</t>
        </is>
      </c>
    </row>
    <row r="43">
      <c r="A43" s="4" t="n"/>
      <c r="B43" s="4" t="n"/>
    </row>
    <row r="44">
      <c r="A44" s="4" t="n"/>
      <c r="B44" s="4" t="n"/>
    </row>
    <row r="45">
      <c r="A45" s="4" t="n"/>
      <c r="B45" s="4" t="n"/>
    </row>
    <row r="46">
      <c r="A46" s="4" t="n"/>
      <c r="B46" s="4" t="n"/>
    </row>
    <row r="47">
      <c r="A47" s="4" t="n"/>
      <c r="B47" s="4" t="n"/>
    </row>
    <row r="48">
      <c r="A48" s="4" t="n"/>
      <c r="B48" s="4" t="n"/>
    </row>
    <row r="49">
      <c r="A49" s="4" t="n"/>
      <c r="B49" s="4" t="n"/>
    </row>
    <row r="50">
      <c r="A50" s="4" t="n"/>
      <c r="B50" s="4" t="n"/>
    </row>
    <row r="51">
      <c r="A51" s="4" t="n"/>
      <c r="B51" s="4" t="n"/>
    </row>
    <row r="52">
      <c r="A52" s="4" t="n"/>
      <c r="B52" s="4" t="n"/>
    </row>
    <row r="53">
      <c r="A53" s="4" t="n"/>
      <c r="B53" s="4" t="n"/>
    </row>
    <row r="54">
      <c r="A54" s="4" t="n"/>
      <c r="B54" s="4" t="n"/>
    </row>
    <row r="55">
      <c r="A55" s="4" t="n"/>
      <c r="B55" s="4" t="n"/>
    </row>
    <row r="56">
      <c r="A56" s="4" t="n"/>
      <c r="B56" s="4" t="n"/>
    </row>
    <row r="57">
      <c r="A57" s="4" t="n"/>
      <c r="B57" s="4" t="n"/>
    </row>
    <row r="58">
      <c r="A58" s="4" t="n"/>
      <c r="B58" s="4" t="n"/>
    </row>
    <row r="59">
      <c r="A59" s="4" t="n"/>
      <c r="B59" s="4" t="n"/>
    </row>
    <row r="60">
      <c r="A60" s="4" t="n"/>
      <c r="B60" s="4" t="n"/>
    </row>
    <row r="61">
      <c r="A61" s="4" t="n"/>
      <c r="B61" s="4" t="n"/>
    </row>
    <row r="62">
      <c r="A62" s="4" t="n"/>
      <c r="B62" s="4" t="n"/>
    </row>
    <row r="63">
      <c r="A63" s="4" t="n"/>
      <c r="B63" s="4" t="n"/>
    </row>
    <row r="64">
      <c r="A64" s="4" t="n"/>
      <c r="B64" s="4" t="n"/>
    </row>
    <row r="65">
      <c r="A65" s="4" t="n"/>
      <c r="B65" s="4" t="n"/>
    </row>
    <row r="66">
      <c r="A66" s="4" t="n"/>
      <c r="B66" s="4" t="n"/>
    </row>
    <row r="67">
      <c r="A67" s="4" t="n"/>
      <c r="B67" s="4" t="n"/>
    </row>
    <row r="68">
      <c r="A68" s="4" t="n"/>
      <c r="B68" s="4" t="n"/>
    </row>
    <row r="69">
      <c r="A69" s="4" t="n"/>
      <c r="B69" s="4" t="n"/>
    </row>
    <row r="70">
      <c r="A70" s="4" t="n"/>
      <c r="B70" s="4" t="n"/>
    </row>
    <row r="71">
      <c r="A71" s="4" t="n"/>
      <c r="B71" s="4" t="n"/>
    </row>
    <row r="72">
      <c r="A72" s="4" t="n"/>
      <c r="B72" s="4" t="n"/>
    </row>
    <row r="73">
      <c r="A73" s="4" t="n"/>
      <c r="B73" s="4" t="n"/>
    </row>
    <row r="74">
      <c r="A74" s="4" t="n"/>
      <c r="B74" s="4" t="n"/>
    </row>
    <row r="75">
      <c r="A75" s="4" t="n"/>
      <c r="B75" s="4" t="n"/>
    </row>
    <row r="76">
      <c r="A76" s="4" t="n"/>
      <c r="B76" s="4" t="n"/>
    </row>
    <row r="77">
      <c r="A77" s="4" t="n"/>
      <c r="B77" s="4" t="n"/>
    </row>
    <row r="78">
      <c r="A78" s="4" t="n"/>
      <c r="B78" s="4" t="n"/>
    </row>
    <row r="79">
      <c r="A79" s="4" t="n"/>
      <c r="B79" s="4" t="n"/>
    </row>
    <row r="80">
      <c r="A80" s="4" t="n"/>
      <c r="B80" s="4" t="n"/>
    </row>
    <row r="81">
      <c r="A81" s="4" t="n"/>
      <c r="B81" s="4" t="n"/>
    </row>
    <row r="82">
      <c r="A82" s="4" t="n"/>
      <c r="B82" s="4" t="n"/>
    </row>
    <row r="83">
      <c r="A83" s="4" t="n"/>
      <c r="B83" s="4" t="n"/>
    </row>
    <row r="84">
      <c r="A84" s="4" t="n"/>
      <c r="B84" s="4" t="n"/>
    </row>
    <row r="85">
      <c r="A85" s="4" t="n"/>
      <c r="B85" s="4" t="n"/>
    </row>
    <row r="86">
      <c r="A86" s="4" t="n"/>
      <c r="B86" s="4" t="n"/>
    </row>
    <row r="87">
      <c r="A87" s="4" t="n"/>
      <c r="B87" s="4" t="n"/>
    </row>
    <row r="88">
      <c r="A88" s="4" t="n"/>
      <c r="B88" s="4" t="n"/>
    </row>
    <row r="89">
      <c r="A89" s="4" t="n"/>
      <c r="B89" s="4" t="n"/>
    </row>
    <row r="90">
      <c r="A90" s="4" t="n"/>
      <c r="B90" s="4" t="n"/>
    </row>
    <row r="91">
      <c r="A91" s="4" t="n"/>
      <c r="B91" s="4" t="n"/>
    </row>
    <row r="92">
      <c r="A92" s="4" t="n"/>
      <c r="B92" s="4" t="n"/>
    </row>
    <row r="93">
      <c r="A93" s="4" t="n"/>
      <c r="B93" s="4" t="n"/>
    </row>
    <row r="94">
      <c r="A94" s="4" t="n"/>
      <c r="B94" s="4" t="n"/>
    </row>
    <row r="95">
      <c r="A95" s="4" t="n"/>
      <c r="B95" s="4" t="n"/>
    </row>
    <row r="96">
      <c r="A96" s="4" t="n"/>
      <c r="B96" s="4" t="n"/>
    </row>
    <row r="97">
      <c r="A97" s="4" t="n"/>
      <c r="B97" s="4" t="n"/>
    </row>
    <row r="98">
      <c r="A98" s="4" t="n"/>
      <c r="B98" s="4" t="n"/>
    </row>
    <row r="99">
      <c r="A99" s="4" t="n"/>
      <c r="B99" s="4" t="n"/>
    </row>
    <row r="100">
      <c r="A100" s="4" t="n"/>
      <c r="B100" s="4" t="n"/>
    </row>
    <row r="101">
      <c r="A101" s="4" t="n"/>
      <c r="B101" s="4" t="n"/>
    </row>
    <row r="102">
      <c r="A102" s="4" t="n"/>
      <c r="B102" s="4" t="n"/>
    </row>
    <row r="103">
      <c r="A103" s="4" t="n"/>
      <c r="B103" s="4" t="n"/>
    </row>
    <row r="104">
      <c r="A104" s="4" t="n"/>
      <c r="B104" s="4" t="n"/>
    </row>
    <row r="105">
      <c r="A105" s="4" t="n"/>
      <c r="B105" s="4" t="n"/>
    </row>
    <row r="106">
      <c r="A106" s="4" t="n"/>
      <c r="B106" s="4" t="n"/>
    </row>
    <row r="107">
      <c r="A107" s="4" t="n"/>
      <c r="B107" s="4" t="n"/>
    </row>
    <row r="108">
      <c r="A108" s="4" t="n"/>
      <c r="B108" s="4" t="n"/>
    </row>
    <row r="109">
      <c r="A109" s="4" t="n"/>
      <c r="B109" s="4" t="n"/>
    </row>
    <row r="110">
      <c r="A110" s="4" t="n"/>
      <c r="B110" s="4" t="n"/>
    </row>
    <row r="111">
      <c r="A111" s="4" t="n"/>
      <c r="B111" s="4" t="n"/>
    </row>
    <row r="112">
      <c r="A112" s="4" t="n"/>
      <c r="B112" s="4" t="n"/>
    </row>
    <row r="113">
      <c r="A113" s="4" t="n"/>
      <c r="B113" s="4" t="n"/>
    </row>
    <row r="114">
      <c r="A114" s="4" t="n"/>
      <c r="B114" s="4" t="n"/>
    </row>
    <row r="115">
      <c r="A115" s="4" t="n"/>
      <c r="B115" s="4" t="n"/>
    </row>
    <row r="116">
      <c r="A116" s="4" t="n"/>
      <c r="B116" s="4" t="n"/>
    </row>
    <row r="117">
      <c r="A117" s="4" t="n"/>
      <c r="B117" s="4" t="n"/>
    </row>
    <row r="118">
      <c r="A118" s="4" t="n"/>
      <c r="B118" s="4" t="n"/>
    </row>
    <row r="119">
      <c r="A119" s="4" t="n"/>
      <c r="B119" s="4" t="n"/>
    </row>
    <row r="120">
      <c r="A120" s="4" t="n"/>
      <c r="B120" s="4" t="n"/>
    </row>
    <row r="121">
      <c r="A121" s="4" t="n"/>
      <c r="B121" s="4" t="n"/>
    </row>
    <row r="122">
      <c r="A122" s="4" t="n"/>
      <c r="B122" s="4" t="n"/>
    </row>
    <row r="123">
      <c r="A123" s="4" t="n"/>
      <c r="B123" s="4" t="n"/>
    </row>
    <row r="124">
      <c r="A124" s="4" t="n"/>
      <c r="B124" s="4" t="n"/>
    </row>
    <row r="125">
      <c r="A125" s="4" t="n"/>
      <c r="B125" s="4" t="n"/>
    </row>
    <row r="126">
      <c r="A126" s="4" t="n"/>
      <c r="B126" s="4" t="n"/>
    </row>
    <row r="127">
      <c r="A127" s="4" t="n"/>
      <c r="B127" s="4" t="n"/>
    </row>
    <row r="128">
      <c r="A128" s="4" t="n"/>
      <c r="B128" s="4" t="n"/>
    </row>
    <row r="129">
      <c r="A129" s="4" t="n"/>
      <c r="B129" s="4" t="n"/>
    </row>
    <row r="130">
      <c r="A130" s="4" t="n"/>
      <c r="B130" s="4" t="n"/>
    </row>
    <row r="131">
      <c r="A131" s="4" t="n"/>
      <c r="B131" s="4" t="n"/>
    </row>
    <row r="132">
      <c r="A132" s="4" t="n"/>
      <c r="B132" s="4" t="n"/>
    </row>
    <row r="133">
      <c r="A133" s="4" t="n"/>
      <c r="B133" s="4" t="n"/>
    </row>
    <row r="134">
      <c r="A134" s="4" t="n"/>
      <c r="B134" s="4" t="n"/>
    </row>
    <row r="135">
      <c r="A135" s="4" t="n"/>
      <c r="B135" s="4" t="n"/>
    </row>
    <row r="136">
      <c r="A136" s="4" t="n"/>
      <c r="B136" s="4" t="n"/>
    </row>
    <row r="137">
      <c r="A137" s="4" t="n"/>
      <c r="B137" s="4" t="n"/>
    </row>
    <row r="138">
      <c r="A138" s="4" t="n"/>
      <c r="B138" s="4" t="n"/>
    </row>
    <row r="139">
      <c r="A139" s="4" t="n"/>
      <c r="B139" s="4" t="n"/>
    </row>
    <row r="140">
      <c r="A140" s="4" t="n"/>
      <c r="B140" s="4" t="n"/>
    </row>
    <row r="141">
      <c r="A141" s="4" t="n"/>
      <c r="B141" s="4" t="n"/>
    </row>
    <row r="142">
      <c r="A142" s="4" t="n"/>
      <c r="B142" s="4" t="n"/>
    </row>
    <row r="143">
      <c r="A143" s="4" t="n"/>
      <c r="B143" s="4" t="n"/>
    </row>
    <row r="144">
      <c r="A144" s="4" t="n"/>
      <c r="B144" s="4" t="n"/>
    </row>
    <row r="145">
      <c r="A145" s="4" t="n"/>
      <c r="B145" s="4" t="n"/>
    </row>
    <row r="146">
      <c r="A146" s="4" t="n"/>
      <c r="B146" s="4" t="n"/>
    </row>
    <row r="147">
      <c r="A147" s="4" t="n"/>
      <c r="B147" s="4" t="n"/>
    </row>
    <row r="148">
      <c r="A148" s="4" t="n"/>
      <c r="B148" s="4" t="n"/>
    </row>
    <row r="149">
      <c r="A149" s="4" t="n"/>
      <c r="B149" s="4" t="n"/>
    </row>
    <row r="150">
      <c r="A150" s="4" t="n"/>
      <c r="B150" s="4" t="n"/>
    </row>
    <row r="151">
      <c r="A151" s="4" t="n"/>
      <c r="B151" s="4" t="n"/>
    </row>
    <row r="152">
      <c r="A152" s="4" t="n"/>
      <c r="B152" s="4" t="n"/>
    </row>
    <row r="153">
      <c r="A153" s="4" t="n"/>
      <c r="B153" s="4" t="n"/>
    </row>
    <row r="154">
      <c r="A154" s="4" t="n"/>
      <c r="B154" s="4" t="n"/>
    </row>
    <row r="155">
      <c r="A155" s="4" t="n"/>
      <c r="B155" s="4" t="n"/>
    </row>
    <row r="156">
      <c r="A156" s="4" t="n"/>
      <c r="B156" s="4" t="n"/>
    </row>
    <row r="157">
      <c r="A157" s="4" t="n"/>
      <c r="B157" s="4" t="n"/>
    </row>
    <row r="158">
      <c r="A158" s="4" t="n"/>
      <c r="B158" s="4" t="n"/>
    </row>
    <row r="159">
      <c r="A159" s="4" t="n"/>
      <c r="B159" s="4" t="n"/>
    </row>
    <row r="160">
      <c r="A160" s="4" t="n"/>
      <c r="B160" s="4" t="n"/>
    </row>
    <row r="161">
      <c r="A161" s="4" t="n"/>
      <c r="B161" s="4" t="n"/>
    </row>
    <row r="162">
      <c r="A162" s="4" t="n"/>
      <c r="B162" s="4" t="n"/>
    </row>
    <row r="163">
      <c r="A163" s="4" t="n"/>
      <c r="B163" s="4" t="n"/>
    </row>
    <row r="164">
      <c r="A164" s="4" t="n"/>
      <c r="B164" s="4" t="n"/>
    </row>
    <row r="165">
      <c r="A165" s="4" t="n"/>
      <c r="B165" s="4" t="n"/>
    </row>
    <row r="166">
      <c r="A166" s="4" t="n"/>
      <c r="B166" s="4" t="n"/>
    </row>
    <row r="167">
      <c r="A167" s="4" t="n"/>
      <c r="B167" s="4" t="n"/>
    </row>
    <row r="168">
      <c r="A168" s="4" t="n"/>
      <c r="B168" s="4" t="n"/>
    </row>
    <row r="169">
      <c r="A169" s="4" t="n"/>
      <c r="B169" s="4" t="n"/>
    </row>
    <row r="170">
      <c r="A170" s="4" t="n"/>
      <c r="B170" s="4" t="n"/>
    </row>
    <row r="171">
      <c r="A171" s="4" t="n"/>
      <c r="B171" s="4" t="n"/>
    </row>
    <row r="172">
      <c r="A172" s="4" t="n"/>
      <c r="B172" s="4" t="n"/>
    </row>
    <row r="173">
      <c r="A173" s="4" t="n"/>
      <c r="B173" s="4" t="n"/>
    </row>
    <row r="174">
      <c r="A174" s="4" t="n"/>
      <c r="B174" s="4" t="n"/>
    </row>
    <row r="175">
      <c r="A175" s="4" t="n"/>
      <c r="B175" s="4" t="n"/>
    </row>
    <row r="176">
      <c r="A176" s="4" t="n"/>
      <c r="B176" s="4" t="n"/>
    </row>
    <row r="177">
      <c r="A177" s="4" t="n"/>
      <c r="B177" s="4" t="n"/>
    </row>
    <row r="178">
      <c r="A178" s="4" t="n"/>
      <c r="B178" s="4" t="n"/>
    </row>
    <row r="179">
      <c r="A179" s="4" t="n"/>
      <c r="B179" s="4" t="n"/>
    </row>
    <row r="180">
      <c r="A180" s="4" t="n"/>
      <c r="B180" s="4" t="n"/>
    </row>
    <row r="181">
      <c r="A181" s="4" t="n"/>
      <c r="B181" s="4" t="n"/>
    </row>
    <row r="182">
      <c r="A182" s="4" t="n"/>
      <c r="B182" s="4" t="n"/>
    </row>
    <row r="183">
      <c r="A183" s="4" t="n"/>
      <c r="B183" s="4" t="n"/>
    </row>
    <row r="184">
      <c r="A184" s="4" t="n"/>
      <c r="B184" s="4" t="n"/>
    </row>
    <row r="185">
      <c r="A185" s="4" t="n"/>
      <c r="B185" s="4" t="n"/>
    </row>
    <row r="186">
      <c r="A186" s="4" t="n"/>
      <c r="B186" s="4" t="n"/>
    </row>
    <row r="187">
      <c r="A187" s="4" t="n"/>
      <c r="B187" s="4" t="n"/>
    </row>
    <row r="188">
      <c r="A188" s="4" t="n"/>
      <c r="B188" s="4" t="n"/>
    </row>
    <row r="189">
      <c r="A189" s="4" t="n"/>
      <c r="B189" s="4" t="n"/>
    </row>
    <row r="190">
      <c r="A190" s="4" t="n"/>
      <c r="B190" s="4" t="n"/>
    </row>
    <row r="191">
      <c r="A191" s="4" t="n"/>
      <c r="B191" s="4" t="n"/>
    </row>
    <row r="192">
      <c r="A192" s="4" t="n"/>
      <c r="B192" s="4" t="n"/>
    </row>
    <row r="193">
      <c r="A193" s="4" t="n"/>
      <c r="B193" s="4" t="n"/>
    </row>
    <row r="194">
      <c r="A194" s="4" t="n"/>
      <c r="B194" s="4" t="n"/>
    </row>
    <row r="195">
      <c r="A195" s="4" t="n"/>
      <c r="B195" s="4" t="n"/>
    </row>
    <row r="196">
      <c r="A196" s="4" t="n"/>
      <c r="B196" s="4" t="n"/>
    </row>
    <row r="197">
      <c r="A197" s="4" t="n"/>
      <c r="B197" s="4" t="n"/>
    </row>
    <row r="198">
      <c r="A198" s="4" t="n"/>
      <c r="B198" s="4" t="n"/>
    </row>
    <row r="199">
      <c r="A199" s="4" t="n"/>
      <c r="B199" s="4" t="n"/>
    </row>
    <row r="200">
      <c r="A200" s="4" t="n"/>
      <c r="B200" s="4" t="n"/>
    </row>
    <row r="201">
      <c r="A201" s="4" t="n"/>
      <c r="B201" s="4" t="n"/>
    </row>
    <row r="202">
      <c r="A202" s="4" t="n"/>
      <c r="B202" s="4" t="n"/>
    </row>
    <row r="203">
      <c r="A203" s="4" t="n"/>
      <c r="B203" s="4" t="n"/>
    </row>
    <row r="204">
      <c r="A204" s="4" t="n"/>
      <c r="B204" s="4" t="n"/>
    </row>
    <row r="205">
      <c r="A205" s="4" t="n"/>
      <c r="B205" s="4" t="n"/>
    </row>
    <row r="206">
      <c r="A206" s="4" t="n"/>
      <c r="B206" s="4" t="n"/>
    </row>
    <row r="207">
      <c r="A207" s="4" t="n"/>
      <c r="B207" s="4" t="n"/>
    </row>
    <row r="208">
      <c r="A208" s="4" t="n"/>
      <c r="B208" s="4" t="n"/>
    </row>
    <row r="209">
      <c r="A209" s="4" t="n"/>
      <c r="B209" s="4" t="n"/>
    </row>
    <row r="210">
      <c r="A210" s="4" t="n"/>
      <c r="B210" s="4" t="n"/>
    </row>
    <row r="211">
      <c r="A211" s="4" t="n"/>
      <c r="B211" s="4" t="n"/>
    </row>
    <row r="212">
      <c r="A212" s="4" t="n"/>
      <c r="B212" s="4" t="n"/>
    </row>
    <row r="213">
      <c r="A213" s="4" t="n"/>
      <c r="B213" s="4" t="n"/>
    </row>
    <row r="214">
      <c r="A214" s="4" t="n"/>
      <c r="B214" s="4" t="n"/>
    </row>
    <row r="215">
      <c r="A215" s="4" t="n"/>
      <c r="B215" s="4" t="n"/>
    </row>
    <row r="216">
      <c r="A216" s="4" t="n"/>
      <c r="B216" s="4" t="n"/>
    </row>
    <row r="217">
      <c r="A217" s="4" t="n"/>
      <c r="B217" s="4" t="n"/>
    </row>
    <row r="218">
      <c r="A218" s="4" t="n"/>
      <c r="B218" s="4" t="n"/>
    </row>
    <row r="219">
      <c r="A219" s="4" t="n"/>
      <c r="B219" s="4" t="n"/>
    </row>
    <row r="220">
      <c r="A220" s="4" t="n"/>
      <c r="B220" s="4" t="n"/>
    </row>
    <row r="221">
      <c r="A221" s="4" t="n"/>
      <c r="B221" s="4" t="n"/>
    </row>
    <row r="222">
      <c r="A222" s="4" t="n"/>
      <c r="B222" s="4" t="n"/>
    </row>
    <row r="223">
      <c r="A223" s="4" t="n"/>
      <c r="B223" s="4" t="n"/>
    </row>
    <row r="224">
      <c r="A224" s="4" t="n"/>
      <c r="B224" s="4" t="n"/>
    </row>
    <row r="225">
      <c r="A225" s="4" t="n"/>
      <c r="B225" s="4" t="n"/>
    </row>
    <row r="226">
      <c r="A226" s="4" t="n"/>
      <c r="B226" s="4" t="n"/>
    </row>
    <row r="227">
      <c r="A227" s="4" t="n"/>
      <c r="B227" s="4" t="n"/>
    </row>
    <row r="228">
      <c r="A228" s="4" t="n"/>
      <c r="B228" s="4" t="n"/>
    </row>
    <row r="229">
      <c r="A229" s="4" t="n"/>
      <c r="B229" s="4" t="n"/>
    </row>
    <row r="230">
      <c r="A230" s="4" t="n"/>
      <c r="B230" s="4" t="n"/>
    </row>
    <row r="231">
      <c r="A231" s="4" t="n"/>
      <c r="B231" s="4" t="n"/>
    </row>
    <row r="232">
      <c r="A232" s="4" t="n"/>
      <c r="B232" s="4" t="n"/>
    </row>
    <row r="233">
      <c r="A233" s="4" t="n"/>
      <c r="B233" s="4" t="n"/>
    </row>
    <row r="234">
      <c r="A234" s="4" t="n"/>
      <c r="B234" s="4" t="n"/>
    </row>
    <row r="235">
      <c r="A235" s="4" t="n"/>
      <c r="B235" s="4" t="n"/>
    </row>
    <row r="236">
      <c r="A236" s="4" t="n"/>
      <c r="B236" s="4" t="n"/>
    </row>
    <row r="237">
      <c r="A237" s="4" t="n"/>
      <c r="B237" s="4" t="n"/>
    </row>
    <row r="238">
      <c r="A238" s="4" t="n"/>
      <c r="B238" s="4" t="n"/>
    </row>
    <row r="239">
      <c r="A239" s="4" t="n"/>
      <c r="B239" s="4" t="n"/>
    </row>
    <row r="240">
      <c r="A240" s="4" t="n"/>
      <c r="B240" s="4" t="n"/>
    </row>
    <row r="241">
      <c r="A241" s="4" t="n"/>
      <c r="B241" s="4" t="n"/>
    </row>
    <row r="242">
      <c r="A242" s="4" t="n"/>
      <c r="B242" s="4" t="n"/>
    </row>
    <row r="243">
      <c r="A243" s="4" t="n"/>
      <c r="B243" s="4" t="n"/>
    </row>
    <row r="244">
      <c r="A244" s="4" t="n"/>
      <c r="B244" s="4" t="n"/>
    </row>
    <row r="245">
      <c r="A245" s="4" t="n"/>
      <c r="B245" s="4" t="n"/>
    </row>
    <row r="246">
      <c r="A246" s="4" t="n"/>
      <c r="B246" s="4" t="n"/>
    </row>
    <row r="247">
      <c r="A247" s="4" t="n"/>
      <c r="B247" s="4" t="n"/>
    </row>
    <row r="248">
      <c r="A248" s="4" t="n"/>
      <c r="B248" s="4" t="n"/>
    </row>
    <row r="249">
      <c r="A249" s="4" t="n"/>
      <c r="B249" s="4" t="n"/>
    </row>
    <row r="250">
      <c r="A250" s="4" t="n"/>
      <c r="B250" s="4" t="n"/>
    </row>
    <row r="251">
      <c r="A251" s="4" t="n"/>
      <c r="B251" s="4" t="n"/>
    </row>
    <row r="252">
      <c r="A252" s="4" t="n"/>
      <c r="B252" s="4" t="n"/>
    </row>
    <row r="253">
      <c r="A253" s="4" t="n"/>
      <c r="B253" s="4" t="n"/>
    </row>
    <row r="254">
      <c r="A254" s="4" t="n"/>
      <c r="B254" s="4" t="n"/>
    </row>
    <row r="255">
      <c r="A255" s="4" t="n"/>
      <c r="B255" s="4" t="n"/>
    </row>
    <row r="256">
      <c r="A256" s="4" t="n"/>
      <c r="B256" s="4" t="n"/>
    </row>
    <row r="257">
      <c r="A257" s="4" t="n"/>
      <c r="B257" s="4" t="n"/>
    </row>
    <row r="258">
      <c r="A258" s="4" t="n"/>
      <c r="B258" s="4" t="n"/>
    </row>
    <row r="259">
      <c r="A259" s="4" t="n"/>
      <c r="B259" s="4" t="n"/>
    </row>
    <row r="260">
      <c r="A260" s="4" t="n"/>
      <c r="B260" s="4" t="n"/>
    </row>
    <row r="261">
      <c r="A261" s="4" t="n"/>
      <c r="B261" s="4" t="n"/>
    </row>
    <row r="262">
      <c r="A262" s="4" t="n"/>
      <c r="B262" s="4" t="n"/>
    </row>
    <row r="263">
      <c r="A263" s="4" t="n"/>
      <c r="B263" s="4" t="n"/>
    </row>
    <row r="264">
      <c r="A264" s="4" t="n"/>
      <c r="B264" s="4" t="n"/>
    </row>
    <row r="265">
      <c r="A265" s="4" t="n"/>
      <c r="B265" s="4" t="n"/>
    </row>
    <row r="266">
      <c r="A266" s="4" t="n"/>
      <c r="B266" s="4" t="n"/>
    </row>
    <row r="267">
      <c r="A267" s="4" t="n"/>
      <c r="B267" s="4" t="n"/>
    </row>
    <row r="268">
      <c r="A268" s="4" t="n"/>
      <c r="B268" s="4" t="n"/>
    </row>
    <row r="269">
      <c r="A269" s="4" t="n"/>
      <c r="B269" s="4" t="n"/>
    </row>
    <row r="270">
      <c r="A270" s="4" t="n"/>
      <c r="B270" s="4" t="n"/>
    </row>
    <row r="271">
      <c r="A271" s="4" t="n"/>
      <c r="B271" s="4" t="n"/>
    </row>
    <row r="272">
      <c r="A272" s="4" t="n"/>
      <c r="B272" s="4" t="n"/>
    </row>
    <row r="273">
      <c r="A273" s="4" t="n"/>
      <c r="B273" s="4" t="n"/>
    </row>
    <row r="274">
      <c r="A274" s="4" t="n"/>
      <c r="B274" s="4" t="n"/>
    </row>
    <row r="275">
      <c r="A275" s="4" t="n"/>
      <c r="B275" s="4" t="n"/>
    </row>
    <row r="276">
      <c r="A276" s="4" t="n"/>
      <c r="B276" s="4" t="n"/>
    </row>
    <row r="277">
      <c r="A277" s="4" t="n"/>
      <c r="B277" s="4" t="n"/>
    </row>
    <row r="278">
      <c r="A278" s="4" t="n"/>
      <c r="B278" s="4" t="n"/>
    </row>
    <row r="279">
      <c r="A279" s="4" t="n"/>
      <c r="B279" s="4" t="n"/>
    </row>
    <row r="280">
      <c r="A280" s="4" t="n"/>
      <c r="B280" s="4" t="n"/>
    </row>
    <row r="281">
      <c r="A281" s="4" t="n"/>
      <c r="B281" s="4" t="n"/>
    </row>
    <row r="282">
      <c r="A282" s="4" t="n"/>
      <c r="B282" s="4" t="n"/>
    </row>
    <row r="283">
      <c r="A283" s="4" t="n"/>
      <c r="B283" s="4" t="n"/>
    </row>
    <row r="284">
      <c r="A284" s="4" t="n"/>
      <c r="B284" s="4" t="n"/>
    </row>
    <row r="285">
      <c r="A285" s="4" t="n"/>
      <c r="B285" s="4" t="n"/>
    </row>
    <row r="286">
      <c r="A286" s="4" t="n"/>
      <c r="B286" s="4" t="n"/>
    </row>
    <row r="287">
      <c r="A287" s="4" t="n"/>
      <c r="B287" s="4" t="n"/>
    </row>
    <row r="288">
      <c r="A288" s="4" t="n"/>
      <c r="B288" s="4" t="n"/>
    </row>
    <row r="289">
      <c r="A289" s="4" t="n"/>
      <c r="B289" s="4" t="n"/>
    </row>
    <row r="290">
      <c r="A290" s="4" t="n"/>
      <c r="B290" s="4" t="n"/>
    </row>
    <row r="291">
      <c r="A291" s="4" t="n"/>
      <c r="B291" s="4" t="n"/>
    </row>
    <row r="292">
      <c r="A292" s="4" t="n"/>
      <c r="B292" s="4" t="n"/>
    </row>
    <row r="293">
      <c r="A293" s="4" t="n"/>
      <c r="B293" s="4" t="n"/>
    </row>
    <row r="294">
      <c r="A294" s="4" t="n"/>
      <c r="B294" s="4" t="n"/>
    </row>
    <row r="295">
      <c r="A295" s="4" t="n"/>
      <c r="B295" s="4" t="n"/>
    </row>
    <row r="296">
      <c r="A296" s="4" t="n"/>
      <c r="B296" s="4" t="n"/>
    </row>
    <row r="297">
      <c r="A297" s="4" t="n"/>
      <c r="B297" s="4" t="n"/>
    </row>
    <row r="298">
      <c r="A298" s="4" t="n"/>
      <c r="B298" s="4" t="n"/>
    </row>
    <row r="299">
      <c r="A299" s="4" t="n"/>
      <c r="B299" s="4" t="n"/>
    </row>
    <row r="300">
      <c r="A300" s="4" t="n"/>
      <c r="B300" s="4" t="n"/>
    </row>
    <row r="301">
      <c r="A301" s="4" t="n"/>
      <c r="B301" s="4" t="n"/>
    </row>
    <row r="302">
      <c r="A302" s="4" t="n"/>
      <c r="B302" s="4" t="n"/>
    </row>
    <row r="303">
      <c r="A303" s="4" t="n"/>
      <c r="B303" s="4" t="n"/>
    </row>
    <row r="304">
      <c r="A304" s="4" t="n"/>
      <c r="B304" s="4" t="n"/>
    </row>
    <row r="305">
      <c r="A305" s="4" t="n"/>
      <c r="B305" s="4" t="n"/>
    </row>
    <row r="306">
      <c r="A306" s="4" t="n"/>
      <c r="B306" s="4" t="n"/>
    </row>
    <row r="307">
      <c r="A307" s="4" t="n"/>
      <c r="B307" s="4" t="n"/>
    </row>
    <row r="308">
      <c r="A308" s="4" t="n"/>
      <c r="B308" s="4" t="n"/>
    </row>
    <row r="309">
      <c r="A309" s="4" t="n"/>
      <c r="B309" s="4" t="n"/>
    </row>
    <row r="310">
      <c r="A310" s="4" t="n"/>
      <c r="B310" s="4" t="n"/>
    </row>
    <row r="311">
      <c r="A311" s="4" t="n"/>
      <c r="B311" s="4" t="n"/>
    </row>
    <row r="312">
      <c r="A312" s="4" t="n"/>
      <c r="B312" s="4" t="n"/>
    </row>
    <row r="313">
      <c r="A313" s="4" t="n"/>
      <c r="B313" s="4" t="n"/>
    </row>
    <row r="314">
      <c r="A314" s="4" t="n"/>
      <c r="B314" s="4" t="n"/>
    </row>
    <row r="315">
      <c r="A315" s="4" t="n"/>
      <c r="B315" s="4" t="n"/>
    </row>
    <row r="316">
      <c r="A316" s="4" t="n"/>
      <c r="B316" s="4" t="n"/>
    </row>
    <row r="317">
      <c r="A317" s="4" t="n"/>
      <c r="B317" s="4" t="n"/>
    </row>
    <row r="318">
      <c r="A318" s="4" t="n"/>
      <c r="B318" s="4" t="n"/>
    </row>
    <row r="319">
      <c r="A319" s="4" t="n"/>
      <c r="B319" s="4" t="n"/>
    </row>
    <row r="320">
      <c r="A320" s="4" t="n"/>
      <c r="B320" s="4" t="n"/>
    </row>
    <row r="321">
      <c r="A321" s="4" t="n"/>
      <c r="B321" s="4" t="n"/>
    </row>
    <row r="322">
      <c r="A322" s="4" t="n"/>
      <c r="B322" s="4" t="n"/>
    </row>
    <row r="323">
      <c r="A323" s="4" t="n"/>
      <c r="B323" s="4" t="n"/>
    </row>
    <row r="324">
      <c r="A324" s="4" t="n"/>
      <c r="B324" s="4" t="n"/>
    </row>
    <row r="325">
      <c r="A325" s="4" t="n"/>
      <c r="B325" s="4" t="n"/>
    </row>
    <row r="326">
      <c r="A326" s="4" t="n"/>
      <c r="B326" s="4" t="n"/>
    </row>
    <row r="327">
      <c r="A327" s="4" t="n"/>
      <c r="B327" s="4" t="n"/>
    </row>
    <row r="328">
      <c r="A328" s="4" t="n"/>
      <c r="B328" s="4" t="n"/>
    </row>
    <row r="329">
      <c r="A329" s="4" t="n"/>
      <c r="B329" s="4" t="n"/>
    </row>
    <row r="330">
      <c r="A330" s="4" t="n"/>
      <c r="B330" s="4" t="n"/>
    </row>
    <row r="331">
      <c r="A331" s="4" t="n"/>
      <c r="B331" s="4" t="n"/>
    </row>
    <row r="332">
      <c r="A332" s="4" t="n"/>
      <c r="B332" s="4" t="n"/>
    </row>
    <row r="333">
      <c r="A333" s="4" t="n"/>
      <c r="B333" s="4" t="n"/>
    </row>
    <row r="334">
      <c r="A334" s="4" t="n"/>
      <c r="B334" s="4" t="n"/>
    </row>
    <row r="335">
      <c r="A335" s="4" t="n"/>
      <c r="B335" s="4" t="n"/>
    </row>
    <row r="336">
      <c r="A336" s="4" t="n"/>
      <c r="B336" s="4" t="n"/>
    </row>
    <row r="337">
      <c r="A337" s="4" t="n"/>
      <c r="B337" s="4" t="n"/>
    </row>
    <row r="338">
      <c r="A338" s="4" t="n"/>
      <c r="B338" s="4" t="n"/>
    </row>
    <row r="339">
      <c r="A339" s="4" t="n"/>
      <c r="B339" s="4" t="n"/>
    </row>
    <row r="340">
      <c r="A340" s="4" t="n"/>
      <c r="B340" s="4" t="n"/>
    </row>
    <row r="341">
      <c r="A341" s="4" t="n"/>
      <c r="B341" s="4" t="n"/>
    </row>
    <row r="342">
      <c r="A342" s="4" t="n"/>
      <c r="B342" s="4" t="n"/>
    </row>
    <row r="343">
      <c r="A343" s="4" t="n"/>
      <c r="B343" s="4" t="n"/>
    </row>
    <row r="344">
      <c r="A344" s="4" t="n"/>
      <c r="B344" s="4" t="n"/>
    </row>
    <row r="345">
      <c r="A345" s="4" t="n"/>
      <c r="B345" s="4" t="n"/>
    </row>
    <row r="346">
      <c r="A346" s="4" t="n"/>
      <c r="B346" s="4" t="n"/>
    </row>
    <row r="347">
      <c r="A347" s="4" t="n"/>
      <c r="B347" s="4" t="n"/>
    </row>
    <row r="348">
      <c r="A348" s="4" t="n"/>
      <c r="B348" s="4" t="n"/>
    </row>
    <row r="349">
      <c r="A349" s="4" t="n"/>
      <c r="B349" s="4" t="n"/>
    </row>
    <row r="350">
      <c r="A350" s="4" t="n"/>
      <c r="B350" s="4" t="n"/>
    </row>
    <row r="351">
      <c r="A351" s="4" t="n"/>
      <c r="B351" s="4" t="n"/>
    </row>
    <row r="352">
      <c r="A352" s="4" t="n"/>
      <c r="B352" s="4" t="n"/>
    </row>
    <row r="353">
      <c r="A353" s="4" t="n"/>
      <c r="B353" s="4" t="n"/>
    </row>
    <row r="354">
      <c r="A354" s="4" t="n"/>
      <c r="B354" s="4" t="n"/>
    </row>
    <row r="355">
      <c r="A355" s="4" t="n"/>
      <c r="B355" s="4" t="n"/>
    </row>
    <row r="356">
      <c r="A356" s="4" t="n"/>
      <c r="B356" s="4" t="n"/>
    </row>
    <row r="357">
      <c r="A357" s="4" t="n"/>
      <c r="B357" s="4" t="n"/>
    </row>
    <row r="358">
      <c r="A358" s="4" t="n"/>
      <c r="B358" s="4" t="n"/>
    </row>
    <row r="359">
      <c r="A359" s="4" t="n"/>
      <c r="B359" s="4" t="n"/>
    </row>
    <row r="360">
      <c r="A360" s="4" t="n"/>
      <c r="B360" s="4" t="n"/>
    </row>
    <row r="361">
      <c r="A361" s="4" t="n"/>
      <c r="B361" s="4" t="n"/>
    </row>
    <row r="362">
      <c r="A362" s="4" t="n"/>
      <c r="B362" s="4" t="n"/>
    </row>
    <row r="363">
      <c r="A363" s="4" t="n"/>
      <c r="B363" s="4" t="n"/>
    </row>
    <row r="364">
      <c r="A364" s="4" t="n"/>
      <c r="B364" s="4" t="n"/>
    </row>
    <row r="365">
      <c r="A365" s="4" t="n"/>
      <c r="B365" s="4" t="n"/>
    </row>
    <row r="366">
      <c r="A366" s="4" t="n"/>
      <c r="B366" s="4" t="n"/>
    </row>
    <row r="367">
      <c r="A367" s="4" t="n"/>
      <c r="B367" s="4" t="n"/>
    </row>
    <row r="368">
      <c r="A368" s="4" t="n"/>
      <c r="B368" s="4" t="n"/>
    </row>
    <row r="369">
      <c r="A369" s="4" t="n"/>
      <c r="B369" s="4" t="n"/>
    </row>
    <row r="370">
      <c r="A370" s="4" t="n"/>
      <c r="B370" s="4" t="n"/>
    </row>
    <row r="371">
      <c r="A371" s="4" t="n"/>
      <c r="B371" s="4" t="n"/>
    </row>
    <row r="372">
      <c r="A372" s="4" t="n"/>
      <c r="B372" s="4" t="n"/>
    </row>
    <row r="373">
      <c r="A373" s="4" t="n"/>
      <c r="B373" s="4" t="n"/>
    </row>
    <row r="374">
      <c r="A374" s="4" t="n"/>
      <c r="B374" s="4" t="n"/>
    </row>
    <row r="375">
      <c r="A375" s="4" t="n"/>
      <c r="B375" s="4" t="n"/>
    </row>
    <row r="376">
      <c r="A376" s="4" t="n"/>
      <c r="B376" s="4" t="n"/>
    </row>
    <row r="377">
      <c r="A377" s="4" t="n"/>
      <c r="B377" s="4" t="n"/>
    </row>
    <row r="378">
      <c r="A378" s="4" t="n"/>
      <c r="B378" s="4" t="n"/>
    </row>
    <row r="379">
      <c r="A379" s="4" t="n"/>
      <c r="B379" s="4" t="n"/>
    </row>
    <row r="380">
      <c r="A380" s="4" t="n"/>
      <c r="B380" s="4" t="n"/>
    </row>
    <row r="381">
      <c r="A381" s="4" t="n"/>
      <c r="B381" s="4" t="n"/>
    </row>
    <row r="382">
      <c r="A382" s="4" t="n"/>
      <c r="B382" s="4" t="n"/>
    </row>
    <row r="383">
      <c r="A383" s="4" t="n"/>
      <c r="B383" s="4" t="n"/>
    </row>
    <row r="384">
      <c r="A384" s="4" t="n"/>
      <c r="B384" s="4" t="n"/>
    </row>
    <row r="385">
      <c r="A385" s="4" t="n"/>
      <c r="B385" s="4" t="n"/>
    </row>
    <row r="386">
      <c r="A386" s="4" t="n"/>
      <c r="B386" s="4" t="n"/>
    </row>
    <row r="387">
      <c r="A387" s="4" t="n"/>
      <c r="B387" s="4" t="n"/>
    </row>
    <row r="388">
      <c r="A388" s="4" t="n"/>
      <c r="B388" s="4" t="n"/>
    </row>
    <row r="389">
      <c r="A389" s="4" t="n"/>
      <c r="B389" s="4" t="n"/>
    </row>
    <row r="390">
      <c r="A390" s="4" t="n"/>
      <c r="B390" s="4" t="n"/>
    </row>
    <row r="391">
      <c r="A391" s="4" t="n"/>
      <c r="B391" s="4" t="n"/>
    </row>
    <row r="392">
      <c r="A392" s="4" t="n"/>
      <c r="B392" s="4" t="n"/>
    </row>
    <row r="393">
      <c r="A393" s="4" t="n"/>
      <c r="B393" s="4" t="n"/>
    </row>
    <row r="394">
      <c r="A394" s="4" t="n"/>
      <c r="B394" s="4" t="n"/>
    </row>
    <row r="395">
      <c r="A395" s="4" t="n"/>
      <c r="B395" s="4" t="n"/>
    </row>
    <row r="396">
      <c r="A396" s="4" t="n"/>
      <c r="B396" s="4" t="n"/>
    </row>
    <row r="397">
      <c r="A397" s="4" t="n"/>
      <c r="B397" s="4" t="n"/>
    </row>
    <row r="398">
      <c r="A398" s="4" t="n"/>
      <c r="B398" s="4" t="n"/>
    </row>
    <row r="399">
      <c r="A399" s="4" t="n"/>
      <c r="B399" s="4" t="n"/>
    </row>
    <row r="400">
      <c r="A400" s="4" t="n"/>
      <c r="B400" s="4" t="n"/>
    </row>
    <row r="401">
      <c r="A401" s="4" t="n"/>
      <c r="B401" s="4" t="n"/>
    </row>
    <row r="402">
      <c r="A402" s="4" t="n"/>
      <c r="B402" s="4" t="n"/>
    </row>
    <row r="403">
      <c r="A403" s="4" t="n"/>
      <c r="B403" s="4" t="n"/>
    </row>
    <row r="404">
      <c r="A404" s="4" t="n"/>
      <c r="B404" s="4" t="n"/>
    </row>
    <row r="405">
      <c r="A405" s="4" t="n"/>
      <c r="B405" s="4" t="n"/>
    </row>
    <row r="406">
      <c r="A406" s="4" t="n"/>
      <c r="B406" s="4" t="n"/>
    </row>
    <row r="407">
      <c r="A407" s="4" t="n"/>
      <c r="B407" s="4" t="n"/>
    </row>
    <row r="408">
      <c r="A408" s="4" t="n"/>
      <c r="B408" s="4" t="n"/>
    </row>
    <row r="409">
      <c r="A409" s="4" t="n"/>
      <c r="B409" s="4" t="n"/>
    </row>
    <row r="410">
      <c r="A410" s="4" t="n"/>
      <c r="B410" s="4" t="n"/>
    </row>
    <row r="411">
      <c r="A411" s="4" t="n"/>
      <c r="B411" s="4" t="n"/>
    </row>
    <row r="412">
      <c r="A412" s="4" t="n"/>
      <c r="B412" s="4" t="n"/>
    </row>
    <row r="413">
      <c r="A413" s="4" t="n"/>
      <c r="B413" s="4" t="n"/>
    </row>
    <row r="414">
      <c r="A414" s="4" t="n"/>
      <c r="B414" s="4" t="n"/>
    </row>
    <row r="415">
      <c r="A415" s="4" t="n"/>
      <c r="B415" s="4" t="n"/>
    </row>
    <row r="416">
      <c r="A416" s="4" t="n"/>
      <c r="B416" s="4" t="n"/>
    </row>
    <row r="417">
      <c r="A417" s="4" t="n"/>
      <c r="B417" s="4" t="n"/>
    </row>
    <row r="418">
      <c r="A418" s="4" t="n"/>
      <c r="B418" s="4" t="n"/>
    </row>
    <row r="419">
      <c r="A419" s="4" t="n"/>
      <c r="B419" s="4" t="n"/>
    </row>
    <row r="420">
      <c r="A420" s="4" t="n"/>
      <c r="B420" s="4" t="n"/>
    </row>
    <row r="421">
      <c r="A421" s="4" t="n"/>
      <c r="B421" s="4" t="n"/>
    </row>
    <row r="422">
      <c r="A422" s="4" t="n"/>
      <c r="B422" s="4" t="n"/>
    </row>
    <row r="423">
      <c r="A423" s="4" t="n"/>
      <c r="B423" s="4" t="n"/>
    </row>
    <row r="424">
      <c r="A424" s="4" t="n"/>
      <c r="B424" s="4" t="n"/>
    </row>
    <row r="425">
      <c r="A425" s="4" t="n"/>
      <c r="B425" s="4" t="n"/>
    </row>
    <row r="426">
      <c r="A426" s="4" t="n"/>
      <c r="B426" s="4" t="n"/>
    </row>
    <row r="427">
      <c r="A427" s="4" t="n"/>
      <c r="B427" s="4" t="n"/>
    </row>
    <row r="428">
      <c r="A428" s="4" t="n"/>
      <c r="B428" s="4" t="n"/>
    </row>
    <row r="429">
      <c r="A429" s="4" t="n"/>
      <c r="B429" s="4" t="n"/>
    </row>
    <row r="430">
      <c r="A430" s="4" t="n"/>
      <c r="B430" s="4" t="n"/>
    </row>
    <row r="431">
      <c r="A431" s="4" t="n"/>
      <c r="B431" s="4" t="n"/>
    </row>
    <row r="432">
      <c r="A432" s="4" t="n"/>
      <c r="B432" s="4" t="n"/>
    </row>
    <row r="433">
      <c r="A433" s="4" t="n"/>
      <c r="B433" s="4" t="n"/>
    </row>
    <row r="434">
      <c r="A434" s="4" t="n"/>
      <c r="B434" s="4" t="n"/>
    </row>
    <row r="435">
      <c r="A435" s="4" t="n"/>
      <c r="B435" s="4" t="n"/>
    </row>
    <row r="436">
      <c r="A436" s="4" t="n"/>
      <c r="B436" s="4" t="n"/>
    </row>
    <row r="437">
      <c r="A437" s="4" t="n"/>
      <c r="B437" s="4" t="n"/>
    </row>
    <row r="438">
      <c r="A438" s="4" t="n"/>
      <c r="B438" s="4" t="n"/>
    </row>
    <row r="439">
      <c r="A439" s="4" t="n"/>
      <c r="B439" s="4" t="n"/>
    </row>
    <row r="440">
      <c r="A440" s="4" t="n"/>
      <c r="B440" s="4" t="n"/>
    </row>
    <row r="441">
      <c r="A441" s="4" t="n"/>
      <c r="B441" s="4" t="n"/>
    </row>
    <row r="442">
      <c r="A442" s="4" t="n"/>
      <c r="B442" s="4" t="n"/>
    </row>
    <row r="443">
      <c r="A443" s="4" t="n"/>
      <c r="B443" s="4" t="n"/>
    </row>
    <row r="444">
      <c r="A444" s="4" t="n"/>
      <c r="B444" s="4" t="n"/>
    </row>
    <row r="445">
      <c r="A445" s="4" t="n"/>
      <c r="B445" s="4" t="n"/>
    </row>
    <row r="446">
      <c r="A446" s="4" t="n"/>
      <c r="B446" s="4" t="n"/>
    </row>
    <row r="447">
      <c r="A447" s="4" t="n"/>
      <c r="B447" s="4" t="n"/>
    </row>
    <row r="448">
      <c r="A448" s="4" t="n"/>
      <c r="B448" s="4" t="n"/>
    </row>
    <row r="449">
      <c r="A449" s="4" t="n"/>
      <c r="B449" s="4" t="n"/>
    </row>
    <row r="450">
      <c r="A450" s="4" t="n"/>
      <c r="B450" s="4" t="n"/>
    </row>
    <row r="451">
      <c r="A451" s="4" t="n"/>
      <c r="B451" s="4" t="n"/>
    </row>
    <row r="452">
      <c r="A452" s="4" t="n"/>
      <c r="B452" s="4" t="n"/>
    </row>
    <row r="453">
      <c r="A453" s="4" t="n"/>
      <c r="B453" s="4" t="n"/>
    </row>
    <row r="454">
      <c r="A454" s="4" t="n"/>
      <c r="B454" s="4" t="n"/>
    </row>
    <row r="455">
      <c r="A455" s="4" t="n"/>
      <c r="B455" s="4" t="n"/>
    </row>
    <row r="456">
      <c r="A456" s="4" t="n"/>
      <c r="B456" s="4" t="n"/>
    </row>
    <row r="457">
      <c r="A457" s="4" t="n"/>
      <c r="B457" s="4" t="n"/>
    </row>
    <row r="458">
      <c r="A458" s="4" t="n"/>
      <c r="B458" s="4" t="n"/>
    </row>
    <row r="459">
      <c r="A459" s="4" t="n"/>
      <c r="B459" s="4" t="n"/>
    </row>
    <row r="460">
      <c r="A460" s="4" t="n"/>
      <c r="B460" s="4" t="n"/>
    </row>
    <row r="461">
      <c r="A461" s="4" t="n"/>
      <c r="B461" s="4" t="n"/>
    </row>
    <row r="462">
      <c r="A462" s="4" t="n"/>
      <c r="B462" s="4" t="n"/>
    </row>
    <row r="463">
      <c r="A463" s="4" t="n"/>
      <c r="B463" s="4" t="n"/>
    </row>
    <row r="464">
      <c r="A464" s="4" t="n"/>
      <c r="B464" s="4" t="n"/>
    </row>
    <row r="465">
      <c r="A465" s="4" t="n"/>
      <c r="B465" s="4" t="n"/>
    </row>
    <row r="466">
      <c r="A466" s="4" t="n"/>
      <c r="B466" s="4" t="n"/>
    </row>
    <row r="467">
      <c r="A467" s="4" t="n"/>
      <c r="B467" s="4" t="n"/>
    </row>
    <row r="468">
      <c r="A468" s="4" t="n"/>
      <c r="B468" s="4" t="n"/>
    </row>
    <row r="469">
      <c r="A469" s="4" t="n"/>
      <c r="B469" s="4" t="n"/>
    </row>
    <row r="470">
      <c r="A470" s="4" t="n"/>
      <c r="B470" s="4" t="n"/>
    </row>
    <row r="471">
      <c r="A471" s="4" t="n"/>
      <c r="B471" s="4" t="n"/>
    </row>
    <row r="472">
      <c r="A472" s="4" t="n"/>
      <c r="B472" s="4" t="n"/>
    </row>
    <row r="473">
      <c r="A473" s="4" t="n"/>
      <c r="B473" s="4" t="n"/>
    </row>
    <row r="474">
      <c r="A474" s="4" t="n"/>
      <c r="B474" s="4" t="n"/>
    </row>
    <row r="475">
      <c r="A475" s="4" t="n"/>
      <c r="B475" s="4" t="n"/>
    </row>
    <row r="476">
      <c r="A476" s="4" t="n"/>
      <c r="B476" s="4" t="n"/>
    </row>
    <row r="477">
      <c r="A477" s="4" t="n"/>
      <c r="B477" s="4" t="n"/>
    </row>
    <row r="478">
      <c r="A478" s="4" t="n"/>
      <c r="B478" s="4" t="n"/>
    </row>
    <row r="479">
      <c r="A479" s="4" t="n"/>
      <c r="B479" s="4" t="n"/>
    </row>
    <row r="480">
      <c r="A480" s="4" t="n"/>
      <c r="B480" s="4" t="n"/>
    </row>
    <row r="481">
      <c r="A481" s="4" t="n"/>
      <c r="B481" s="4" t="n"/>
    </row>
    <row r="482">
      <c r="A482" s="4" t="n"/>
      <c r="B482" s="4" t="n"/>
    </row>
    <row r="483">
      <c r="A483" s="4" t="n"/>
      <c r="B483" s="4" t="n"/>
    </row>
    <row r="484">
      <c r="A484" s="4" t="n"/>
      <c r="B484" s="4" t="n"/>
    </row>
    <row r="485">
      <c r="A485" s="4" t="n"/>
      <c r="B485" s="4" t="n"/>
    </row>
    <row r="486">
      <c r="A486" s="4" t="n"/>
      <c r="B486" s="4" t="n"/>
    </row>
    <row r="487">
      <c r="A487" s="4" t="n"/>
      <c r="B487" s="4" t="n"/>
    </row>
    <row r="488">
      <c r="A488" s="4" t="n"/>
      <c r="B488" s="4" t="n"/>
    </row>
    <row r="489">
      <c r="A489" s="4" t="n"/>
      <c r="B489" s="4" t="n"/>
    </row>
    <row r="490">
      <c r="A490" s="4" t="n"/>
      <c r="B490" s="4" t="n"/>
    </row>
    <row r="491">
      <c r="A491" s="4" t="n"/>
      <c r="B491" s="4" t="n"/>
    </row>
    <row r="492">
      <c r="A492" s="4" t="n"/>
      <c r="B492" s="4" t="n"/>
    </row>
    <row r="493">
      <c r="A493" s="4" t="n"/>
      <c r="B493" s="4" t="n"/>
    </row>
    <row r="494">
      <c r="A494" s="4" t="n"/>
      <c r="B494" s="4" t="n"/>
    </row>
    <row r="495">
      <c r="A495" s="4" t="n"/>
      <c r="B495" s="4" t="n"/>
    </row>
    <row r="496">
      <c r="A496" s="4" t="n"/>
      <c r="B496" s="4" t="n"/>
    </row>
    <row r="497">
      <c r="A497" s="4" t="n"/>
      <c r="B497" s="4" t="n"/>
    </row>
    <row r="498">
      <c r="A498" s="4" t="n"/>
      <c r="B498" s="4" t="n"/>
    </row>
    <row r="499">
      <c r="A499" s="4" t="n"/>
      <c r="B499" s="4" t="n"/>
    </row>
    <row r="500">
      <c r="A500" s="4" t="n"/>
      <c r="B500" s="4" t="n"/>
    </row>
    <row r="501">
      <c r="A501" s="4" t="n"/>
      <c r="B501" s="4" t="n"/>
    </row>
    <row r="502">
      <c r="A502" s="4" t="n"/>
      <c r="B502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VLOOKUP が合わないとき</t>
        </is>
      </c>
    </row>
    <row r="3">
      <c r="A3" t="inlineStr">
        <is>
          <t>検索値を「診断」のA列に貼る。マスタは「マスタ」シートに貼る。</t>
        </is>
      </c>
    </row>
    <row r="4">
      <c r="A4" t="inlineStr">
        <is>
          <t>見立ての列が「そのまま見つかる」なら問題ない。「マスタに無い」なら直しようがない。</t>
        </is>
      </c>
    </row>
    <row r="5">
      <c r="A5" t="inlineStr">
        <is>
          <t>その間の2つが直せるもので、余計な文字か、型か全角半角のちがいになる。</t>
        </is>
      </c>
    </row>
    <row r="6">
      <c r="A6" t="inlineStr"/>
    </row>
    <row r="7">
      <c r="A7" t="inlineStr">
        <is>
          <t>直す式はこの形にしている。</t>
        </is>
      </c>
    </row>
    <row r="8">
      <c r="A8" t="inlineStr">
        <is>
          <t>VLOOKUP(VALUE(TRIM(SUBSTITUTE(SUBSTITUTE(ASC(検索値),CHAR(160),""),CHAR(10),""))),範囲,2,FALSE)</t>
        </is>
      </c>
    </row>
    <row r="9">
      <c r="A9" t="inlineStr">
        <is>
          <t>ASC で全角を半角に、SUBSTITUTE で改行なしの空白と改行を落とし、TRIM で前後の空白を取り、</t>
        </is>
      </c>
    </row>
    <row r="10">
      <c r="A10" t="inlineStr">
        <is>
          <t>VALUE で数値に直す。マスタの1列目が文字列なら VALUE は外す。</t>
        </is>
      </c>
    </row>
    <row r="11">
      <c r="A11" t="inlineStr"/>
    </row>
    <row r="12">
      <c r="A12" t="inlineStr">
        <is>
          <t>TRIM は半角の空白と全角の空白を取るが、CHAR(160) の空白と改行は取らない。</t>
        </is>
      </c>
    </row>
    <row r="13">
      <c r="A13" t="inlineStr">
        <is>
          <t>ウェブページから貼ると CHAR(160) が混ざる。「余計な文字数」が0でないのにTRIMで直らないときはこれを疑う。</t>
        </is>
      </c>
    </row>
    <row r="14">
      <c r="A14" t="inlineStr"/>
    </row>
    <row r="15">
      <c r="A15" t="inlineStr">
        <is>
          <t>第4引数の FALSE を省いてはいけない。省くと近い値を返すので、マスタに無い番号でも実在する名前が返る。</t>
        </is>
      </c>
    </row>
    <row r="16">
      <c r="A16" t="inlineStr">
        <is>
          <t>#N/A が出ないので、間違いに気づけなくなる。</t>
        </is>
      </c>
    </row>
    <row r="17">
      <c r="A17" t="inlineStr"/>
    </row>
    <row r="18">
      <c r="A18" t="inlineStr">
        <is>
          <t>マスタの1列目が検索値の列であることも確かめる。2列目以降を探すことはできない。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2026-09-21T16:53:44Z</dcterms:created>
  <dcterms:modified xmlns:dcterms="http://purl.org/dc/terms/" xmlns:xsi="http://www.w3.org/2001/XMLSchema-instance" xsi:type="dcterms:W3CDTF">2026-09-21T16:53:45Z</dcterms:modified>
</cp:coreProperties>
</file>